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AF3515E7-FC59-42D5-AE09-8C9ED491568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<sst xmlns="http://schemas.openxmlformats.org/spreadsheetml/2006/main" count="208" uniqueCount="189">
  <si>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</si>
  <si>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</si>
  <si>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</si>
  <si>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</si>
  <si>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</si>
  <si>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</si>
  <si>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</si>
  <si>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</si>
  <si>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</si>
  <si>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</si>
  <si>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</si>
  <si>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</si>
  <si>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</si>
  <si>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</si>
  <si>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</si>
  <si>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</si>
  <si>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</si>
  <si>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</si>
  <si>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</si>
  <si>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</si>
  <si>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</si>
  <si>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</si>
  <si>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</si>
  <si>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</si>
  <si>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</si>
  <si>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</si>
  <si>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</si>
  <si>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</si>
  <si>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</si>
  <si>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</si>
  <si>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</si>
  <si>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</si>
  <si>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</si>
  <si>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</si>
  <si>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</si>
  <si>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</si>
  <si>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</si>
  <si>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</si>
  <si>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</si>
  <si>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</si>
  <si>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</si>
  <si>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</si>
  <si>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</si>
  <si>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</si>
  <si>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</si>
  <si>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</si>
  <si>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</si>
  <si>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</si>
  <si>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</si>
  <si>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</si>
  <si>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</si>
  <si>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</si>
  <si>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</si>
  <si>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</si>
  <si>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</si>
  <si>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</si>
  <si>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</si>
  <si>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</si>
  <si>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</si>
  <si>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</si>
  <si>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</si>
  <si>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</si>
  <si>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</si>
  <si>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</si>
  <si>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</si>
  <si>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</si>
  <si>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</si>
  <si>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</si>
  <si>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</si>
  <si>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</si>
  <si>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</si>
  <si>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</si>
  <si>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</si>
  <si>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</si>
  <si>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</si>
  <si>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</si>
  <si>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</si>
  <si>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</si>
  <si>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</si>
  <si>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</si>
  <si>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</si>
  <si>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</si>
  <si>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</si>
  <si>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</si>
  <si>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</si>
  <si>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</si>
  <si>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</si>
  <si>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</si>
  <si>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</si>
  <si>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</si>
  <si>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</si>
  <si>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</si>
  <si>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</si>
  <si>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</si>
  <si>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</si>
  <si>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</si>
  <si>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</si>
  <si>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</si>
  <si>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</si>
  <si>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</si>
  <si>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</si>
  <si>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</si>
  <si>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</si>
  <si>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</si>
  <si>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</si>
  <si>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</si>
  <si>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</si>
  <si>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</si>
  <si>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</si>
  <si>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</si>
  <si>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</si>
  <si>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</si>
  <si>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</si>
  <si>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</si>
  <si>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</si>
  <si>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</si>
  <si>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</si>
  <si>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</si>
  <si>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</si>
  <si>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</si>
  <si>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</si>
  <si>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</si>
  <si>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</si>
  <si>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</si>
  <si>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</si>
  <si>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</si>
  <si>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</si>
  <si>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</si>
  <si>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</si>
  <si>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</si>
  <si>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</si>
  <si>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</si>
  <si>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</si>
  <si>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</si>
  <si>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</si>
  <si>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</si>
  <si>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</si>
  <si>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</si>
  <si>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</si>
  <si>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</si>
  <si>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</si>
  <si>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</si>
  <si>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</si>
  <si>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</si>
  <si>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</si>
  <si>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</si>
  <si>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</si>
  <si>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</si>
  <si>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</si>
  <si>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</si>
  <si>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</si>
  <si>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</si>
  <si>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</si>
  <si>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</si>
  <si>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</si>
  <si>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</si>
  <si>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</si>
  <si>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</si>
  <si>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</si>
  <si>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</si>
  <si>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</si>
  <si>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</si>
  <si>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</si>
  <si>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</si>
  <si>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</si>
  <si>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</si>
  <si>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</si>
  <si>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</si>
  <si>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</si>
  <si>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</si>
  <si>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</si>
  <si>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</si>
  <si>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</si>
  <si>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</si>
  <si>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</si>
  <si>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</si>
  <si>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</si>
  <si>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</si>
  <si>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</si>
  <si>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</si>
  <si>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</si>
  <si>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BLG-DEEPS</t>
    <phoneticPr fontId="3" type="noConversion"/>
  </si>
  <si>
    <t>S</t>
    <phoneticPr fontId="3" type="noConversion"/>
  </si>
  <si>
    <t>1. 월령 40% 이하로 방풍막 제거</t>
    <phoneticPr fontId="3" type="noConversion"/>
  </si>
  <si>
    <t>박다운</t>
    <phoneticPr fontId="3" type="noConversion"/>
  </si>
  <si>
    <t xml:space="preserve">30s/27k 40s/23k 50s/19k </t>
    <phoneticPr fontId="3" type="noConversion"/>
  </si>
  <si>
    <t>30s/38k 40s/38k 50s/34k</t>
    <phoneticPr fontId="3" type="noConversion"/>
  </si>
  <si>
    <t>50s/26k 40s/25k 30s/23k</t>
    <phoneticPr fontId="3" type="noConversion"/>
  </si>
  <si>
    <t>50s/21k 40s/27k 30s/34k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</si>
</sst>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2" zoomScale="145" zoomScaleNormal="145" workbookViewId="0">
      <selection activeCell="C32" sqref="C3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45863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0.95277777777777783</v>
      </c>
      <c r="D9" s="8">
        <v>1.4</v>
      </c>
      <c r="E9" s="8">
        <v>8.8000000000000007</v>
      </c>
      <c r="F9" s="8">
        <v>14</v>
      </c>
      <c r="G9" s="35" t="s">
        <v>182</v>
      </c>
      <c r="H9" s="8">
        <v>3.7</v>
      </c>
      <c r="I9" s="35">
        <v>0.1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0.19097222222222221</v>
      </c>
      <c r="D10" s="8">
        <v>1.1000000000000001</v>
      </c>
      <c r="E10" s="8">
        <v>8.9</v>
      </c>
      <c r="F10" s="8">
        <v>14</v>
      </c>
      <c r="G10" s="115" t="s">
        <v>182</v>
      </c>
      <c r="H10" s="8">
        <v>5.4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0.45277777777777778</v>
      </c>
      <c r="D11" s="14">
        <v>1.5</v>
      </c>
      <c r="E11" s="14">
        <v>8.9</v>
      </c>
      <c r="F11" s="14">
        <v>11</v>
      </c>
      <c r="G11" s="115" t="s">
        <v>182</v>
      </c>
      <c r="H11" s="14">
        <v>2.7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</v>
      </c>
      <c r="D12" s="18">
        <f>AVERAGE(D9:D11)</f>
        <v>1.3333333333333333</v>
      </c>
      <c r="E12" s="18">
        <f>AVERAGE(E9:E11)</f>
        <v>8.8666666666666671</v>
      </c>
      <c r="F12" s="19">
        <f>AVERAGE(F9:F11)</f>
        <v>13</v>
      </c>
      <c r="G12" s="20"/>
      <c r="H12" s="21">
        <f>AVERAGE(H9:H11)</f>
        <v>3.9333333333333336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181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0.92013888888888884</v>
      </c>
      <c r="D17" s="27">
        <v>0.92152777777777783</v>
      </c>
      <c r="E17" s="27">
        <v>0.95277777777777783</v>
      </c>
      <c r="F17" s="27">
        <v>0.98333333333333339</v>
      </c>
      <c r="G17" s="27">
        <v>0</v>
      </c>
      <c r="H17" s="27">
        <v>0.31180555555555556</v>
      </c>
      <c r="I17" s="27">
        <v>0.43263888888888885</v>
      </c>
      <c r="J17" s="27">
        <v>0.45277777777777778</v>
      </c>
      <c r="K17" s="27"/>
      <c r="L17" s="27"/>
      <c r="M17" s="27"/>
      <c r="N17" s="27"/>
      <c r="O17" s="27"/>
      <c r="P17" s="27">
        <v>0.46527777777777773</v>
      </c>
    </row>
    <row r="18" spans="2:16" ht="14.15" customHeight="1" x14ac:dyDescent="0.45">
      <c r="B18" s="34" t="s">
        <v>43</v>
      </c>
      <c r="C18" s="26">
        <v>47325</v>
      </c>
      <c r="D18" s="26">
        <v>47326</v>
      </c>
      <c r="E18" s="26">
        <v>47337</v>
      </c>
      <c r="F18" s="26">
        <v>47359</v>
      </c>
      <c r="G18" s="26">
        <v>47371</v>
      </c>
      <c r="H18" s="26">
        <v>47582</v>
      </c>
      <c r="I18" s="26">
        <v>47664</v>
      </c>
      <c r="J18" s="26">
        <v>47676</v>
      </c>
      <c r="K18" s="26"/>
      <c r="L18" s="26"/>
      <c r="M18" s="26"/>
      <c r="N18" s="26"/>
      <c r="O18" s="26"/>
      <c r="P18" s="26">
        <v>47687</v>
      </c>
    </row>
    <row r="19" spans="2:16" ht="14.15" customHeight="1" thickBot="1" x14ac:dyDescent="0.5">
      <c r="B19" s="13" t="s">
        <v>44</v>
      </c>
      <c r="C19" s="28"/>
      <c r="D19" s="26">
        <v>47336</v>
      </c>
      <c r="E19" s="29">
        <v>47358</v>
      </c>
      <c r="F19" s="29">
        <v>47370</v>
      </c>
      <c r="G19" s="26">
        <v>47581</v>
      </c>
      <c r="H19" s="29">
        <v>47663</v>
      </c>
      <c r="I19" s="29">
        <v>47675</v>
      </c>
      <c r="J19" s="29">
        <v>47686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22</v>
      </c>
      <c r="F20" s="32">
        <f t="shared" si="0"/>
        <v>12</v>
      </c>
      <c r="G20" s="32">
        <f t="shared" si="0"/>
        <v>211</v>
      </c>
      <c r="H20" s="32">
        <f t="shared" si="0"/>
        <v>82</v>
      </c>
      <c r="I20" s="32">
        <f t="shared" si="0"/>
        <v>12</v>
      </c>
      <c r="J20" s="32">
        <f t="shared" ref="J20:O20" si="1">IF(ISNUMBER(J18),J19-J18+1,"")</f>
        <v>11</v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47331</v>
      </c>
      <c r="D24" s="35">
        <v>47333</v>
      </c>
      <c r="E24" s="113" t="s">
        <v>176</v>
      </c>
      <c r="F24" s="178" t="s">
        <v>185</v>
      </c>
      <c r="G24" s="179"/>
      <c r="H24" s="179"/>
      <c r="I24" s="180"/>
      <c r="J24" s="113">
        <v>47676</v>
      </c>
      <c r="K24" s="113">
        <v>47678</v>
      </c>
      <c r="L24" s="113" t="s">
        <v>177</v>
      </c>
      <c r="M24" s="162" t="s">
        <v>187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47334</v>
      </c>
      <c r="D26" s="35">
        <v>47336</v>
      </c>
      <c r="E26" s="113" t="s">
        <v>175</v>
      </c>
      <c r="F26" s="162" t="s">
        <v>186</v>
      </c>
      <c r="G26" s="162"/>
      <c r="H26" s="162"/>
      <c r="I26" s="162"/>
      <c r="J26" s="113">
        <v>47679</v>
      </c>
      <c r="K26" s="113">
        <v>47681</v>
      </c>
      <c r="L26" s="113" t="s">
        <v>174</v>
      </c>
      <c r="M26" s="162" t="s">
        <v>188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0.32222222222222224</v>
      </c>
      <c r="D30" s="42">
        <v>0.12430555555555556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0.4465277777777778</v>
      </c>
    </row>
    <row r="31" spans="2:16" ht="14.15" customHeight="1" x14ac:dyDescent="0.45">
      <c r="B31" s="36" t="s">
        <v>164</v>
      </c>
      <c r="C31" s="46">
        <v>0.34236111111111112</v>
      </c>
      <c r="D31" s="7">
        <v>0.12083333333333333</v>
      </c>
      <c r="E31" s="7"/>
      <c r="F31" s="7"/>
      <c r="G31" s="7">
        <v>1.6666666666666666E-2</v>
      </c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0.34236111111111112</v>
      </c>
      <c r="D34" s="108">
        <f t="shared" ref="D34:N34" si="2">D31-D32-D33</f>
        <v>0.12083333333333333</v>
      </c>
      <c r="E34" s="108">
        <f t="shared" si="2"/>
        <v>0</v>
      </c>
      <c r="F34" s="108">
        <f t="shared" si="2"/>
        <v>0</v>
      </c>
      <c r="G34" s="108">
        <f t="shared" si="2"/>
        <v>1.6666666666666666E-2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2.013888888888889E-2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0.5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/>
      <c r="D36" s="157"/>
      <c r="E36" s="157"/>
      <c r="F36" s="157"/>
      <c r="G36" s="157"/>
      <c r="H36" s="157"/>
      <c r="I36" s="157"/>
      <c r="J36" s="157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1.07</v>
      </c>
      <c r="E53" s="111">
        <v>1.08</v>
      </c>
      <c r="F53" s="111">
        <v>1.42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870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-162.1</v>
      </c>
      <c r="D72" s="59">
        <v>-164.5</v>
      </c>
      <c r="E72" s="99" t="s">
        <v>117</v>
      </c>
      <c r="F72" s="59">
        <v>17.3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-164.7</v>
      </c>
      <c r="D73" s="59">
        <v>-167.1</v>
      </c>
      <c r="E73" s="101" t="s">
        <v>121</v>
      </c>
      <c r="F73" s="60">
        <v>12</v>
      </c>
      <c r="G73" s="60">
        <v>10.6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-173.1</v>
      </c>
      <c r="D74" s="59">
        <v>-164.2</v>
      </c>
      <c r="E74" s="101" t="s">
        <v>126</v>
      </c>
      <c r="F74" s="61">
        <v>5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-106.3</v>
      </c>
      <c r="D75" s="59">
        <v>-114.8</v>
      </c>
      <c r="E75" s="101" t="s">
        <v>131</v>
      </c>
      <c r="F75" s="61">
        <v>25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26.8</v>
      </c>
      <c r="D76" s="59">
        <v>25</v>
      </c>
      <c r="E76" s="101" t="s">
        <v>136</v>
      </c>
      <c r="F76" s="61">
        <v>25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22.6</v>
      </c>
      <c r="D77" s="59">
        <v>21.4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20.5</v>
      </c>
      <c r="D78" s="59">
        <v>19.600000000000001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</v>
      </c>
      <c r="D79" s="59">
        <v>18.3</v>
      </c>
      <c r="E79" s="99" t="s">
        <v>151</v>
      </c>
      <c r="F79" s="59">
        <v>15.1</v>
      </c>
      <c r="G79" s="59">
        <v>9.1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4.1800000000000002E-4</v>
      </c>
      <c r="D80" s="63">
        <v>1.0300000000000001E-3</v>
      </c>
      <c r="E80" s="101" t="s">
        <v>156</v>
      </c>
      <c r="F80" s="60">
        <v>11.9</v>
      </c>
      <c r="G80" s="60">
        <v>15.1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2025-07-25T11:16:14Z</dcterms:modified>
</cp:coreProperties>
</file>