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33AEFB68-9849-46AB-9C30-A21B08C811A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<sst xmlns="http://schemas.openxmlformats.org/spreadsheetml/2006/main" count="206" uniqueCount="189">
  <si>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</si>
  <si>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</si>
  <si>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</si>
  <si>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</si>
  <si>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</si>
  <si>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</si>
  <si>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</si>
  <si>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</si>
  <si>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</si>
  <si>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</si>
  <si>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</si>
  <si>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</si>
  <si>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</si>
  <si>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</si>
  <si>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</si>
  <si>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</si>
  <si>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</si>
  <si>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</si>
  <si>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</si>
  <si>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</si>
  <si>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</si>
  <si>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</si>
  <si>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</si>
  <si>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</si>
  <si>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</si>
  <si>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</si>
  <si>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</si>
  <si>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</si>
  <si>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</si>
  <si>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</si>
  <si>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</si>
  <si>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</si>
  <si>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</si>
  <si>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</si>
  <si>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</si>
  <si>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</si>
  <si>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</si>
  <si>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</si>
  <si>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</si>
  <si>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</si>
  <si>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</si>
  <si>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</si>
  <si>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</si>
  <si>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</si>
  <si>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</si>
  <si>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</si>
  <si>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</si>
  <si>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</si>
  <si>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</si>
  <si>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</si>
  <si>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</si>
  <si>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</si>
  <si>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</si>
  <si>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</si>
  <si>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</si>
  <si>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</si>
  <si>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</si>
  <si>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</si>
  <si>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</si>
  <si>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</si>
  <si>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</si>
  <si>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</si>
  <si>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</si>
  <si>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</si>
  <si>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</si>
  <si>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</si>
  <si>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</si>
  <si>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</si>
  <si>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</si>
  <si>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</si>
  <si>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</si>
  <si>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</si>
  <si>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</si>
  <si>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</si>
  <si>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</si>
  <si>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</si>
  <si>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</si>
  <si>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</si>
  <si>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</si>
  <si>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</si>
  <si>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</si>
  <si>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</si>
  <si>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</si>
  <si>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</si>
  <si>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</si>
  <si>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</si>
  <si>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</si>
  <si>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</si>
  <si>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</si>
  <si>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</si>
  <si>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</si>
  <si>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</si>
  <si>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</si>
  <si>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</si>
  <si>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</si>
  <si>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</si>
  <si>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</si>
  <si>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</si>
  <si>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</si>
  <si>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</si>
  <si>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</si>
  <si>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</si>
  <si>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</si>
  <si>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</si>
  <si>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</si>
  <si>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</si>
  <si>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</si>
  <si>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</si>
  <si>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</si>
  <si>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</si>
  <si>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</si>
  <si>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</si>
  <si>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</si>
  <si>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</si>
  <si>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</si>
  <si>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</si>
  <si>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</si>
  <si>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</si>
  <si>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</si>
  <si>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</si>
  <si>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</si>
  <si>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</si>
  <si>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</si>
  <si>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</si>
  <si>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</si>
  <si>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</si>
  <si>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</si>
  <si>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</si>
  <si>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</si>
  <si>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</si>
  <si>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</si>
  <si>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</si>
  <si>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</si>
  <si>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</si>
  <si>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</si>
  <si>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</si>
  <si>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</si>
  <si>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</si>
  <si>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</si>
  <si>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</si>
  <si>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</si>
  <si>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</si>
  <si>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</si>
  <si>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</si>
  <si>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</si>
  <si>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</si>
  <si>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</si>
  <si>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</si>
  <si>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</si>
  <si>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</si>
  <si>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</si>
  <si>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</si>
  <si>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</si>
  <si>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</si>
  <si>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</si>
  <si>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</si>
  <si>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</si>
  <si>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</si>
  <si>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</si>
  <si>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</si>
  <si>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</si>
  <si>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</si>
  <si>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</si>
  <si>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</si>
  <si>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</si>
  <si>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</si>
  <si>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</si>
  <si>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</si>
  <si>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</si>
  <si>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</si>
  <si>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</si>
  <si>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</si>
  <si>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</si>
  <si>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</si>
  <si>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</si>
  <si>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</si>
  <si>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</si>
  <si>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</si>
  <si>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</si>
  <si>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</si>
  <si>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</si>
  <si>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 xml:space="preserve">* 관측 대상 변경 내용 및 시각 작성 </t>
    <phoneticPr fontId="3" type="noConversion"/>
  </si>
  <si>
    <t>허정환</t>
    <phoneticPr fontId="3" type="noConversion"/>
  </si>
  <si>
    <t>BLG-DEEPS</t>
    <phoneticPr fontId="3" type="noConversion"/>
  </si>
  <si>
    <t>N</t>
    <phoneticPr fontId="3" type="noConversion"/>
  </si>
  <si>
    <t>M_045231-045232:K</t>
    <phoneticPr fontId="3" type="noConversion"/>
  </si>
  <si>
    <t>M_045260-045261:K</t>
    <phoneticPr fontId="3" type="noConversion"/>
  </si>
  <si>
    <t>M_045271-045272:K</t>
    <phoneticPr fontId="3" type="noConversion"/>
  </si>
  <si>
    <t>1. 월령 40% 이하로 방풍막 제거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</si>
</sst>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G82" sqref="G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45857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0.96736111111111101</v>
      </c>
      <c r="D9" s="8">
        <v>1</v>
      </c>
      <c r="E9" s="8">
        <v>17</v>
      </c>
      <c r="F9" s="8">
        <v>2</v>
      </c>
      <c r="G9" s="35" t="s">
        <v>184</v>
      </c>
      <c r="H9" s="8">
        <v>1.1000000000000001</v>
      </c>
      <c r="I9" s="35">
        <v>38.5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0.25625000000000003</v>
      </c>
      <c r="D10" s="8">
        <v>1.1000000000000001</v>
      </c>
      <c r="E10" s="8">
        <v>16.600000000000001</v>
      </c>
      <c r="F10" s="8">
        <v>3</v>
      </c>
      <c r="G10" s="115" t="s">
        <v>184</v>
      </c>
      <c r="H10" s="8">
        <v>3.1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0.9</v>
      </c>
      <c r="E11" s="14">
        <v>16.399999999999999</v>
      </c>
      <c r="F11" s="14">
        <v>2</v>
      </c>
      <c r="G11" s="115" t="s">
        <v>184</v>
      </c>
      <c r="H11" s="14">
        <v>2.1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23.488888888888891</v>
      </c>
      <c r="D12" s="18">
        <f>AVERAGE(D9:D11)</f>
        <v>1</v>
      </c>
      <c r="E12" s="18">
        <f>AVERAGE(E9:E11)</f>
        <v>16.666666666666668</v>
      </c>
      <c r="F12" s="19">
        <f>AVERAGE(F9:F11)</f>
        <v>2.3333333333333335</v>
      </c>
      <c r="G12" s="20"/>
      <c r="H12" s="21">
        <f>AVERAGE(H9:H11)</f>
        <v>2.1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183</v>
      </c>
      <c r="E16" s="26" t="s">
        <v>179</v>
      </c>
      <c r="F16" s="26" t="s">
        <v>180</v>
      </c>
      <c r="G16" s="26" t="s">
        <v>173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0.96180555555555547</v>
      </c>
      <c r="D17" s="27">
        <v>0.96736111111111101</v>
      </c>
      <c r="E17" s="27">
        <v>0.98819444444444438</v>
      </c>
      <c r="F17" s="27">
        <v>0.32222222222222224</v>
      </c>
      <c r="G17" s="27">
        <v>0.4291666666666667</v>
      </c>
      <c r="H17" s="27">
        <v>0.45624999999999999</v>
      </c>
      <c r="I17" s="27"/>
      <c r="J17" s="27"/>
      <c r="K17" s="27"/>
      <c r="L17" s="27"/>
      <c r="M17" s="27"/>
      <c r="N17" s="27"/>
      <c r="O17" s="27"/>
      <c r="P17" s="27">
        <v>0.46111111111111108</v>
      </c>
    </row>
    <row r="18" spans="2:16" ht="14.15" customHeight="1" x14ac:dyDescent="0.45">
      <c r="B18" s="34" t="s">
        <v>43</v>
      </c>
      <c r="C18" s="26">
        <v>45186</v>
      </c>
      <c r="D18" s="26">
        <v>45187</v>
      </c>
      <c r="E18" s="26">
        <v>45201</v>
      </c>
      <c r="F18" s="26">
        <v>45432</v>
      </c>
      <c r="G18" s="26">
        <v>45503</v>
      </c>
      <c r="H18" s="26">
        <v>45518</v>
      </c>
      <c r="I18" s="26"/>
      <c r="J18" s="26"/>
      <c r="K18" s="26"/>
      <c r="L18" s="26"/>
      <c r="M18" s="26"/>
      <c r="N18" s="26"/>
      <c r="O18" s="26"/>
      <c r="P18" s="26">
        <v>45524</v>
      </c>
    </row>
    <row r="19" spans="2:16" ht="14.15" customHeight="1" thickBot="1" x14ac:dyDescent="0.5">
      <c r="B19" s="13" t="s">
        <v>44</v>
      </c>
      <c r="C19" s="28"/>
      <c r="D19" s="26">
        <v>45200</v>
      </c>
      <c r="E19" s="29">
        <v>45431</v>
      </c>
      <c r="F19" s="29">
        <v>45502</v>
      </c>
      <c r="G19" s="26">
        <v>45517</v>
      </c>
      <c r="H19" s="29">
        <v>45523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14</v>
      </c>
      <c r="E20" s="32">
        <f t="shared" si="0"/>
        <v>231</v>
      </c>
      <c r="F20" s="32">
        <f t="shared" si="0"/>
        <v>71</v>
      </c>
      <c r="G20" s="32">
        <f t="shared" si="0"/>
        <v>15</v>
      </c>
      <c r="H20" s="32">
        <f t="shared" si="0"/>
        <v>6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0.34027777777777773</v>
      </c>
      <c r="D30" s="42">
        <v>0.10902777777777778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0.44930555555555551</v>
      </c>
    </row>
    <row r="31" spans="2:16" ht="14.15" customHeight="1" x14ac:dyDescent="0.45">
      <c r="B31" s="36" t="s">
        <v>164</v>
      </c>
      <c r="C31" s="46">
        <v>0.33402777777777781</v>
      </c>
      <c r="D31" s="7">
        <v>0.10694444444444444</v>
      </c>
      <c r="E31" s="7"/>
      <c r="F31" s="7"/>
      <c r="G31" s="7">
        <v>2.0833333333333332E-2</v>
      </c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0.48888888888888893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0.33402777777777781</v>
      </c>
      <c r="D34" s="108">
        <f t="shared" ref="D34:N34" si="2">D31-D32-D33</f>
        <v>0.10694444444444444</v>
      </c>
      <c r="E34" s="108">
        <f t="shared" si="2"/>
        <v>0</v>
      </c>
      <c r="F34" s="108">
        <f t="shared" si="2"/>
        <v>0</v>
      </c>
      <c r="G34" s="108">
        <f t="shared" si="2"/>
        <v>2.0833333333333332E-2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2.7083333333333334E-2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0.48888888888888893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185</v>
      </c>
      <c r="D36" s="157"/>
      <c r="E36" s="157" t="s">
        <v>186</v>
      </c>
      <c r="F36" s="157"/>
      <c r="G36" s="157" t="s">
        <v>187</v>
      </c>
      <c r="H36" s="157"/>
      <c r="I36" s="163"/>
      <c r="J36" s="164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 t="s">
        <v>181</v>
      </c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0.74</v>
      </c>
      <c r="E53" s="111">
        <v>0.52</v>
      </c>
      <c r="F53" s="111">
        <v>1.33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959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/>
      <c r="D72" s="59">
        <v>-163.80000000000001</v>
      </c>
      <c r="E72" s="99" t="s">
        <v>117</v>
      </c>
      <c r="F72" s="59"/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/>
      <c r="D73" s="59">
        <v>-165.1</v>
      </c>
      <c r="E73" s="101" t="s">
        <v>121</v>
      </c>
      <c r="F73" s="60"/>
      <c r="G73" s="60">
        <v>7.6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/>
      <c r="D74" s="59">
        <v>-195.2</v>
      </c>
      <c r="E74" s="101" t="s">
        <v>126</v>
      </c>
      <c r="F74" s="61"/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/>
      <c r="D75" s="59">
        <v>-111.1</v>
      </c>
      <c r="E75" s="101" t="s">
        <v>131</v>
      </c>
      <c r="F75" s="61"/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/>
      <c r="D76" s="59">
        <v>26.6</v>
      </c>
      <c r="E76" s="101" t="s">
        <v>136</v>
      </c>
      <c r="F76" s="61"/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/>
      <c r="D77" s="59">
        <v>22.6</v>
      </c>
      <c r="E77" s="101" t="s">
        <v>141</v>
      </c>
      <c r="F77" s="61"/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/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/>
      <c r="D79" s="59">
        <v>19.2</v>
      </c>
      <c r="E79" s="99" t="s">
        <v>151</v>
      </c>
      <c r="F79" s="59"/>
      <c r="G79" s="59">
        <v>15.2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/>
      <c r="D80" s="63">
        <v>8.6600000000000004E-5</v>
      </c>
      <c r="E80" s="101" t="s">
        <v>156</v>
      </c>
      <c r="F80" s="60"/>
      <c r="G80" s="60">
        <v>4.5999999999999996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188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2025-07-19T11:11:44Z</dcterms:modified>
</cp:coreProperties>
</file>