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1ACCE961-D8F2-4042-8202-4FAE149732F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<sst xmlns="http://schemas.openxmlformats.org/spreadsheetml/2006/main" count="204" uniqueCount="186">
  <si>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</si>
  <si>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</si>
  <si>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</si>
  <si>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</si>
  <si>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</si>
  <si>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</si>
  <si>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</si>
  <si>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</si>
  <si>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</si>
  <si>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</si>
  <si>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</si>
  <si>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</si>
  <si>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</si>
  <si>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</si>
  <si>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</si>
  <si>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</si>
  <si>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</si>
  <si>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</si>
  <si>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</si>
  <si>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</si>
  <si>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</si>
  <si>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</si>
  <si>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</si>
  <si>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</si>
  <si>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</si>
  <si>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</si>
  <si>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</si>
  <si>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</si>
  <si>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</si>
  <si>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</si>
  <si>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</si>
  <si>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</si>
  <si>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</si>
  <si>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</si>
  <si>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</si>
  <si>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</si>
  <si>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</si>
  <si>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</si>
  <si>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</si>
  <si>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</si>
  <si>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</si>
  <si>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</si>
  <si>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</si>
  <si>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</si>
  <si>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</si>
  <si>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</si>
  <si>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</si>
  <si>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</si>
  <si>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</si>
  <si>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</si>
  <si>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</si>
  <si>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</si>
  <si>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</si>
  <si>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</si>
  <si>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</si>
  <si>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</si>
  <si>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</si>
  <si>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</si>
  <si>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</si>
  <si>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</si>
  <si>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</si>
  <si>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</si>
  <si>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</si>
  <si>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</si>
  <si>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</si>
  <si>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</si>
  <si>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</si>
  <si>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</si>
  <si>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</si>
  <si>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</si>
  <si>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</si>
  <si>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</si>
  <si>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</si>
  <si>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</si>
  <si>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</si>
  <si>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</si>
  <si>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</si>
  <si>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</si>
  <si>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</si>
  <si>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</si>
  <si>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</si>
  <si>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</si>
  <si>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</si>
  <si>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</si>
  <si>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</si>
  <si>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</si>
  <si>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</si>
  <si>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</si>
  <si>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</si>
  <si>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</si>
  <si>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</si>
  <si>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</si>
  <si>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</si>
  <si>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</si>
  <si>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</si>
  <si>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</si>
  <si>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</si>
  <si>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</si>
  <si>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</si>
  <si>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</si>
  <si>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</si>
  <si>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</si>
  <si>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</si>
  <si>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</si>
  <si>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</si>
  <si>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</si>
  <si>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</si>
  <si>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</si>
  <si>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</si>
  <si>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</si>
  <si>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</si>
  <si>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</si>
  <si>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</si>
  <si>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</si>
  <si>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</si>
  <si>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</si>
  <si>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</si>
  <si>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</si>
  <si>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</si>
  <si>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</si>
  <si>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</si>
  <si>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</si>
  <si>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</si>
  <si>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</si>
  <si>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</si>
  <si>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</si>
  <si>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</si>
  <si>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</si>
  <si>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</si>
  <si>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</si>
  <si>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</si>
  <si>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</si>
  <si>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</si>
  <si>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</si>
  <si>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</si>
  <si>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</si>
  <si>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</si>
  <si>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</si>
  <si>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</si>
  <si>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</si>
  <si>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</si>
  <si>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</si>
  <si>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</si>
  <si>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</si>
  <si>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</si>
  <si>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</si>
  <si>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</si>
  <si>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</si>
  <si>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</si>
  <si>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</si>
  <si>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</si>
  <si>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</si>
  <si>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</si>
  <si>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</si>
  <si>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</si>
  <si>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</si>
  <si>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</si>
  <si>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</si>
  <si>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</si>
  <si>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</si>
  <si>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</si>
  <si>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</si>
  <si>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</si>
  <si>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</si>
  <si>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</si>
  <si>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</si>
  <si>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</si>
  <si>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</si>
  <si>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</si>
  <si>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</si>
  <si>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</si>
  <si>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</si>
  <si>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</si>
  <si>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</si>
  <si>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</si>
  <si>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</si>
  <si>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</si>
  <si>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</si>
  <si>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</si>
  <si>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</si>
  <si>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박다운</t>
    <phoneticPr fontId="3" type="noConversion"/>
  </si>
  <si>
    <t>1. 월령 40% 이하로 방풍막 제거</t>
    <phoneticPr fontId="3" type="noConversion"/>
  </si>
  <si>
    <t>S</t>
    <phoneticPr fontId="3" type="noConversion"/>
  </si>
  <si>
    <t>KSPT-KSP</t>
    <phoneticPr fontId="3" type="noConversion"/>
  </si>
  <si>
    <t>M_038454-038455:M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</si>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</sst>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D32" sqref="D3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45837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1.6</v>
      </c>
      <c r="E9" s="8">
        <v>4.7</v>
      </c>
      <c r="F9" s="8">
        <v>25</v>
      </c>
      <c r="G9" s="35" t="s">
        <v>182</v>
      </c>
      <c r="H9" s="8">
        <v>2.2999999999999998</v>
      </c>
      <c r="I9" s="35">
        <v>11.4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0.19583333333333333</v>
      </c>
      <c r="D10" s="8">
        <v>1.4</v>
      </c>
      <c r="E10" s="8">
        <v>5.2</v>
      </c>
      <c r="F10" s="8">
        <v>16</v>
      </c>
      <c r="G10" s="115" t="s">
        <v>182</v>
      </c>
      <c r="H10" s="8">
        <v>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0.4597222222222222</v>
      </c>
      <c r="D11" s="14">
        <v>1.8</v>
      </c>
      <c r="E11" s="14">
        <v>5.0999999999999996</v>
      </c>
      <c r="F11" s="14">
        <v>13</v>
      </c>
      <c r="G11" s="115" t="s">
        <v>185</v>
      </c>
      <c r="H11" s="14">
        <v>0.2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23.509722222222223</v>
      </c>
      <c r="D12" s="18">
        <f>AVERAGE(D9:D11)</f>
        <v>1.5999999999999999</v>
      </c>
      <c r="E12" s="18">
        <f>AVERAGE(E9:E11)</f>
        <v>5</v>
      </c>
      <c r="F12" s="19">
        <f>AVERAGE(F9:F11)</f>
        <v>18</v>
      </c>
      <c r="G12" s="20"/>
      <c r="H12" s="21">
        <f>AVERAGE(H9:H11)</f>
        <v>2.1666666666666665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183</v>
      </c>
      <c r="H16" s="26" t="s">
        <v>173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0.91666666666666663</v>
      </c>
      <c r="D17" s="27">
        <v>0.9194444444444444</v>
      </c>
      <c r="E17" s="27">
        <v>0.95000000000000007</v>
      </c>
      <c r="F17" s="27">
        <v>0.97152777777777777</v>
      </c>
      <c r="G17" s="27">
        <v>0.3659722222222222</v>
      </c>
      <c r="H17" s="27">
        <v>0.44027777777777777</v>
      </c>
      <c r="I17" s="27">
        <v>0.4597222222222222</v>
      </c>
      <c r="J17" s="27"/>
      <c r="K17" s="27"/>
      <c r="L17" s="27"/>
      <c r="M17" s="27"/>
      <c r="N17" s="27"/>
      <c r="O17" s="27"/>
      <c r="P17" s="27">
        <v>0.46527777777777773</v>
      </c>
    </row>
    <row r="18" spans="2:16" ht="14.15" customHeight="1" x14ac:dyDescent="0.45">
      <c r="B18" s="34" t="s">
        <v>43</v>
      </c>
      <c r="C18" s="26">
        <v>38130</v>
      </c>
      <c r="D18" s="26">
        <v>38131</v>
      </c>
      <c r="E18" s="26">
        <v>38136</v>
      </c>
      <c r="F18" s="26">
        <v>38148</v>
      </c>
      <c r="G18" s="26">
        <v>38423</v>
      </c>
      <c r="H18" s="26">
        <v>38473</v>
      </c>
      <c r="I18" s="26">
        <v>38485</v>
      </c>
      <c r="J18" s="26"/>
      <c r="K18" s="26"/>
      <c r="L18" s="26"/>
      <c r="M18" s="26"/>
      <c r="N18" s="26"/>
      <c r="O18" s="26"/>
      <c r="P18" s="26">
        <v>38491</v>
      </c>
    </row>
    <row r="19" spans="2:16" ht="14.15" customHeight="1" thickBot="1" x14ac:dyDescent="0.5">
      <c r="B19" s="13" t="s">
        <v>44</v>
      </c>
      <c r="C19" s="28"/>
      <c r="D19" s="26">
        <v>38135</v>
      </c>
      <c r="E19" s="29">
        <v>38147</v>
      </c>
      <c r="F19" s="29">
        <v>38422</v>
      </c>
      <c r="G19" s="29">
        <v>38472</v>
      </c>
      <c r="H19" s="26">
        <v>38484</v>
      </c>
      <c r="I19" s="29">
        <v>38490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12</v>
      </c>
      <c r="F20" s="32">
        <f t="shared" si="0"/>
        <v>275</v>
      </c>
      <c r="G20" s="32">
        <f t="shared" si="0"/>
        <v>50</v>
      </c>
      <c r="H20" s="32">
        <f t="shared" si="0"/>
        <v>12</v>
      </c>
      <c r="I20" s="32">
        <f t="shared" si="0"/>
        <v>6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0.39374999999999999</v>
      </c>
      <c r="D30" s="42"/>
      <c r="E30" s="42"/>
      <c r="F30" s="42"/>
      <c r="G30" s="42"/>
      <c r="H30" s="42"/>
      <c r="I30" s="42">
        <v>6.3888888888888884E-2</v>
      </c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5" customHeight="1" x14ac:dyDescent="0.45">
      <c r="B31" s="36" t="s">
        <v>164</v>
      </c>
      <c r="C31" s="46">
        <v>0.39444444444444443</v>
      </c>
      <c r="D31" s="7">
        <v>7.4305555555555555E-2</v>
      </c>
      <c r="E31" s="7"/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7"/>
      <c r="P31" s="45">
        <f>SUM(C31:N31)</f>
        <v>0.50972222222222219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0.39444444444444443</v>
      </c>
      <c r="D34" s="108">
        <f t="shared" ref="D34:N34" si="1">D31-D32-D33</f>
        <v>7.4305555555555555E-2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4.0972222222222222E-2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0.50972222222222219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184</v>
      </c>
      <c r="D36" s="147"/>
      <c r="E36" s="145"/>
      <c r="F36" s="146"/>
      <c r="G36" s="145"/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2.1800000000000002</v>
      </c>
      <c r="E53" s="111">
        <v>2.69</v>
      </c>
      <c r="F53" s="111">
        <v>2.82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107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</v>
      </c>
      <c r="D72" s="59">
        <v>-165.9</v>
      </c>
      <c r="E72" s="99" t="s">
        <v>117</v>
      </c>
      <c r="F72" s="59">
        <v>17.2</v>
      </c>
      <c r="G72" s="59">
        <v>16.7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</v>
      </c>
      <c r="D73" s="59">
        <v>-166.9</v>
      </c>
      <c r="E73" s="101" t="s">
        <v>121</v>
      </c>
      <c r="F73" s="60">
        <v>18.8</v>
      </c>
      <c r="G73" s="60">
        <v>14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-173.9</v>
      </c>
      <c r="D74" s="59">
        <v>-172.3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-110.3</v>
      </c>
      <c r="D75" s="59">
        <v>-116.6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25.2</v>
      </c>
      <c r="D76" s="59">
        <v>24.2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21.3</v>
      </c>
      <c r="D77" s="59">
        <v>20.7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19.5</v>
      </c>
      <c r="D78" s="59">
        <v>18.899999999999999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18.100000000000001</v>
      </c>
      <c r="D79" s="59">
        <v>17.7</v>
      </c>
      <c r="E79" s="99" t="s">
        <v>151</v>
      </c>
      <c r="F79" s="59">
        <v>9.4</v>
      </c>
      <c r="G79" s="59">
        <v>5.6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4.8700000000000002E-4</v>
      </c>
      <c r="D80" s="63">
        <v>4.4900000000000002E-4</v>
      </c>
      <c r="E80" s="101" t="s">
        <v>156</v>
      </c>
      <c r="F80" s="60">
        <v>26.3</v>
      </c>
      <c r="G80" s="60">
        <v>18.3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2025-06-29T11:14:13Z</dcterms:modified>
</cp:coreProperties>
</file>