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F6729899-1235-4459-8B68-8E546BB76B3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<sst xmlns="http://schemas.openxmlformats.org/spreadsheetml/2006/main" count="210" uniqueCount="191">
  <si>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</si>
  <si>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</si>
  <si>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</si>
  <si>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</si>
  <si>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</si>
  <si>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</si>
  <si>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</si>
  <si>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</si>
  <si>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</si>
  <si>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</si>
  <si>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</si>
  <si>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</si>
  <si>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</si>
  <si>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</si>
  <si>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</si>
  <si>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</si>
  <si>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</si>
  <si>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</si>
  <si>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</si>
  <si>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</si>
  <si>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</si>
  <si>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</si>
  <si>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</si>
  <si>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</si>
  <si>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</si>
  <si>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</si>
  <si>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</si>
  <si>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</si>
  <si>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</si>
  <si>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</si>
  <si>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</si>
  <si>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</si>
  <si>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</si>
  <si>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</si>
  <si>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</si>
  <si>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</si>
  <si>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</si>
  <si>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</si>
  <si>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</si>
  <si>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</si>
  <si>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</si>
  <si>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</si>
  <si>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</si>
  <si>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</si>
  <si>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</si>
  <si>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</si>
  <si>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</si>
  <si>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</si>
  <si>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</si>
  <si>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</si>
  <si>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</si>
  <si>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</si>
  <si>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</si>
  <si>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</si>
  <si>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</si>
  <si>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</si>
  <si>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</si>
  <si>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</si>
  <si>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</si>
  <si>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</si>
  <si>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</si>
  <si>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</si>
  <si>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</si>
  <si>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</si>
  <si>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</si>
  <si>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</si>
  <si>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</si>
  <si>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</si>
  <si>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</si>
  <si>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</si>
  <si>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</si>
  <si>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</si>
  <si>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</si>
  <si>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</si>
  <si>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</si>
  <si>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</si>
  <si>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</si>
  <si>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</si>
  <si>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</si>
  <si>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</si>
  <si>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</si>
  <si>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</si>
  <si>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</si>
  <si>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</si>
  <si>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</si>
  <si>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</si>
  <si>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</si>
  <si>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</si>
  <si>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</si>
  <si>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</si>
  <si>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</si>
  <si>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</si>
  <si>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</si>
  <si>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</si>
  <si>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</si>
  <si>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</si>
  <si>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</si>
  <si>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</si>
  <si>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</si>
  <si>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</si>
  <si>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</si>
  <si>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</si>
  <si>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</si>
  <si>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</si>
  <si>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</si>
  <si>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</si>
  <si>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</si>
  <si>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</si>
  <si>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</si>
  <si>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</si>
  <si>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</si>
  <si>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</si>
  <si>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</si>
  <si>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</si>
  <si>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</si>
  <si>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</si>
  <si>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</si>
  <si>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</si>
  <si>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</si>
  <si>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</si>
  <si>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</si>
  <si>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</si>
  <si>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</si>
  <si>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</si>
  <si>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</si>
  <si>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</si>
  <si>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</si>
  <si>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</si>
  <si>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</si>
  <si>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</si>
  <si>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</si>
  <si>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</si>
  <si>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</si>
  <si>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</si>
  <si>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</si>
  <si>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</si>
  <si>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</si>
  <si>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</si>
  <si>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</si>
  <si>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</si>
  <si>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</si>
  <si>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</si>
  <si>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</si>
  <si>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</si>
  <si>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</si>
  <si>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</si>
  <si>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</si>
  <si>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</si>
  <si>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</si>
  <si>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</si>
  <si>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</si>
  <si>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</si>
  <si>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</si>
  <si>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</si>
  <si>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</si>
  <si>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</si>
  <si>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</si>
  <si>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</si>
  <si>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</si>
  <si>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</si>
  <si>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</si>
  <si>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</si>
  <si>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</si>
  <si>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</si>
  <si>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</si>
  <si>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</si>
  <si>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</si>
  <si>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</si>
  <si>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</si>
  <si>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</si>
  <si>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</si>
  <si>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</si>
  <si>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</si>
  <si>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</si>
  <si>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</si>
  <si>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</si>
  <si>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</si>
  <si>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</si>
  <si>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</si>
  <si>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</si>
  <si>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</si>
  <si>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</si>
  <si>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S</t>
    <phoneticPr fontId="3" type="noConversion"/>
  </si>
  <si>
    <t>1. 월령 40% 이하로 방풍막 제거</t>
    <phoneticPr fontId="3" type="noConversion"/>
  </si>
  <si>
    <t>M_036101-036102:M</t>
    <phoneticPr fontId="3" type="noConversion"/>
  </si>
  <si>
    <t>C_036126-036132</t>
    <phoneticPr fontId="3" type="noConversion"/>
  </si>
  <si>
    <t>C_036168-036171</t>
    <phoneticPr fontId="3" type="noConversion"/>
  </si>
  <si>
    <t>S</t>
    <phoneticPr fontId="3" type="noConversion"/>
  </si>
  <si>
    <t xml:space="preserve">30s/18k 40s/15k 50s/11k </t>
    <phoneticPr fontId="3" type="noConversion"/>
  </si>
  <si>
    <t>30s/28k 40s/28k 50s/27k</t>
    <phoneticPr fontId="3" type="noConversion"/>
  </si>
  <si>
    <t>C_0336180-36269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</si>
</sst>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H74" sqref="H74:N80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45830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0.95000000000000007</v>
      </c>
      <c r="D9" s="8">
        <v>1.2</v>
      </c>
      <c r="E9" s="8">
        <v>10</v>
      </c>
      <c r="F9" s="8">
        <v>14</v>
      </c>
      <c r="G9" s="35" t="s">
        <v>182</v>
      </c>
      <c r="H9" s="8">
        <v>0.3</v>
      </c>
      <c r="I9" s="35">
        <v>15.2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0.20416666666666669</v>
      </c>
      <c r="D10" s="8">
        <v>1.8</v>
      </c>
      <c r="E10" s="8">
        <v>9.3000000000000007</v>
      </c>
      <c r="F10" s="8">
        <v>11</v>
      </c>
      <c r="G10" s="115" t="s">
        <v>182</v>
      </c>
      <c r="H10" s="8">
        <v>3.2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0.44861111111111113</v>
      </c>
      <c r="D11" s="14"/>
      <c r="E11" s="14">
        <v>6.9</v>
      </c>
      <c r="F11" s="14">
        <v>20</v>
      </c>
      <c r="G11" s="115" t="s">
        <v>187</v>
      </c>
      <c r="H11" s="14">
        <v>2.2999999999999998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23.498611111111114</v>
      </c>
      <c r="D12" s="18">
        <f>AVERAGE(D9:D11)</f>
        <v>1.5</v>
      </c>
      <c r="E12" s="18">
        <f>AVERAGE(E9:E11)</f>
        <v>8.7333333333333343</v>
      </c>
      <c r="F12" s="19">
        <f>AVERAGE(F9:F11)</f>
        <v>15</v>
      </c>
      <c r="G12" s="20"/>
      <c r="H12" s="21">
        <f>AVERAGE(H9:H11)</f>
        <v>1.9333333333333333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0.90833333333333333</v>
      </c>
      <c r="D17" s="27">
        <v>0.90972222222222221</v>
      </c>
      <c r="E17" s="27">
        <v>0.95000000000000007</v>
      </c>
      <c r="F17" s="27">
        <v>0.96250000000000002</v>
      </c>
      <c r="G17" s="27">
        <v>0.98611111111111116</v>
      </c>
      <c r="H17" s="27">
        <v>0.3666666666666667</v>
      </c>
      <c r="I17" s="27">
        <v>0.42986111111111108</v>
      </c>
      <c r="J17" s="27">
        <v>0.44861111111111113</v>
      </c>
      <c r="K17" s="27"/>
      <c r="L17" s="27"/>
      <c r="M17" s="27"/>
      <c r="N17" s="27"/>
      <c r="O17" s="27"/>
      <c r="P17" s="27">
        <v>0.4548611111111111</v>
      </c>
    </row>
    <row r="18" spans="2:16" ht="14.15" customHeight="1" x14ac:dyDescent="0.45">
      <c r="B18" s="34" t="s">
        <v>43</v>
      </c>
      <c r="C18" s="26">
        <v>35915</v>
      </c>
      <c r="D18" s="26">
        <v>35916</v>
      </c>
      <c r="E18" s="26">
        <v>35927</v>
      </c>
      <c r="F18" s="26">
        <v>35939</v>
      </c>
      <c r="G18" s="26">
        <v>35955</v>
      </c>
      <c r="H18" s="26">
        <v>36215</v>
      </c>
      <c r="I18" s="26">
        <v>36258</v>
      </c>
      <c r="J18" s="26">
        <v>36270</v>
      </c>
      <c r="K18" s="26"/>
      <c r="L18" s="26"/>
      <c r="M18" s="26"/>
      <c r="N18" s="26"/>
      <c r="O18" s="26"/>
      <c r="P18" s="26">
        <v>36276</v>
      </c>
    </row>
    <row r="19" spans="2:16" ht="14.15" customHeight="1" thickBot="1" x14ac:dyDescent="0.5">
      <c r="B19" s="13" t="s">
        <v>44</v>
      </c>
      <c r="C19" s="28"/>
      <c r="D19" s="26">
        <v>35926</v>
      </c>
      <c r="E19" s="26">
        <v>35938</v>
      </c>
      <c r="F19" s="29">
        <v>35954</v>
      </c>
      <c r="G19" s="29">
        <v>36214</v>
      </c>
      <c r="H19" s="29">
        <v>36257</v>
      </c>
      <c r="I19" s="26">
        <v>36269</v>
      </c>
      <c r="J19" s="29">
        <v>36275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16</v>
      </c>
      <c r="G20" s="32">
        <f t="shared" si="0"/>
        <v>260</v>
      </c>
      <c r="H20" s="32">
        <f t="shared" si="0"/>
        <v>43</v>
      </c>
      <c r="I20" s="32">
        <f t="shared" si="0"/>
        <v>12</v>
      </c>
      <c r="J20" s="32">
        <f t="shared" si="0"/>
        <v>6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>
        <v>35921</v>
      </c>
      <c r="D24" s="35">
        <v>35923</v>
      </c>
      <c r="E24" s="113" t="s">
        <v>176</v>
      </c>
      <c r="F24" s="135" t="s">
        <v>188</v>
      </c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>
        <v>35924</v>
      </c>
      <c r="D26" s="35">
        <v>35926</v>
      </c>
      <c r="E26" s="113" t="s">
        <v>175</v>
      </c>
      <c r="F26" s="132" t="s">
        <v>189</v>
      </c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>
        <v>6.458333333333334E-2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0.45833333333333331</v>
      </c>
    </row>
    <row r="31" spans="2:16" ht="14.15" customHeight="1" x14ac:dyDescent="0.45">
      <c r="B31" s="36" t="s">
        <v>164</v>
      </c>
      <c r="C31" s="46">
        <v>0.39027777777777778</v>
      </c>
      <c r="D31" s="7">
        <v>8.6805555555555566E-2</v>
      </c>
      <c r="E31" s="7"/>
      <c r="F31" s="7"/>
      <c r="G31" s="7"/>
      <c r="H31" s="7"/>
      <c r="I31" s="7"/>
      <c r="J31" s="7"/>
      <c r="K31" s="7">
        <v>1.2499999999999999E-2</v>
      </c>
      <c r="L31" s="7"/>
      <c r="M31" s="7"/>
      <c r="N31" s="7"/>
      <c r="O31" s="47"/>
      <c r="P31" s="45">
        <f>SUM(C31:N31)</f>
        <v>0.48958333333333337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0.39027777777777778</v>
      </c>
      <c r="D34" s="108">
        <f t="shared" ref="D34:N34" si="1">D31-D32-D33</f>
        <v>8.6805555555555566E-2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1.2499999999999999E-2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0.48958333333333337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184</v>
      </c>
      <c r="D36" s="147"/>
      <c r="E36" s="147" t="s">
        <v>185</v>
      </c>
      <c r="F36" s="147"/>
      <c r="G36" s="147" t="s">
        <v>186</v>
      </c>
      <c r="H36" s="147"/>
      <c r="I36" s="147" t="s">
        <v>190</v>
      </c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1.25</v>
      </c>
      <c r="E53" s="111">
        <v>2.19</v>
      </c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125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-164.6</v>
      </c>
      <c r="D72" s="59">
        <v>-165.7</v>
      </c>
      <c r="E72" s="99" t="s">
        <v>117</v>
      </c>
      <c r="F72" s="59">
        <v>18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-167.6</v>
      </c>
      <c r="D73" s="59">
        <v>-168.9</v>
      </c>
      <c r="E73" s="101" t="s">
        <v>121</v>
      </c>
      <c r="F73" s="60">
        <v>17.5</v>
      </c>
      <c r="G73" s="60">
        <v>19.100000000000001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-194.5</v>
      </c>
      <c r="D74" s="59">
        <v>-194.3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-113.4</v>
      </c>
      <c r="D75" s="59">
        <v>-115.8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25.6</v>
      </c>
      <c r="D76" s="59">
        <v>24.6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21.8</v>
      </c>
      <c r="D77" s="59">
        <v>20.8</v>
      </c>
      <c r="E77" s="101" t="s">
        <v>141</v>
      </c>
      <c r="F77" s="61">
        <v>240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19.899999999999999</v>
      </c>
      <c r="D78" s="59">
        <v>19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18.600000000000001</v>
      </c>
      <c r="D79" s="59">
        <v>17.600000000000001</v>
      </c>
      <c r="E79" s="99" t="s">
        <v>151</v>
      </c>
      <c r="F79" s="59">
        <v>11.5</v>
      </c>
      <c r="G79" s="59">
        <v>8.8000000000000007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9.6100000000000005E-5</v>
      </c>
      <c r="D80" s="63">
        <v>8.9699999999999998E-5</v>
      </c>
      <c r="E80" s="101" t="s">
        <v>156</v>
      </c>
      <c r="F80" s="60">
        <v>20.399999999999999</v>
      </c>
      <c r="G80" s="60">
        <v>34.5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183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2025-06-22T10:59:58Z</dcterms:modified>
</cp:coreProperties>
</file>