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4BCECE0C-313E-4120-A9A7-A28DBE49A53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<sst xmlns="http://schemas.openxmlformats.org/spreadsheetml/2006/main" count="209" uniqueCount="193">
  <si>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</si>
  <si>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</si>
  <si>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</si>
  <si>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</si>
  <si>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</si>
  <si>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</si>
  <si>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</si>
  <si>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</si>
  <si>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</si>
  <si>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</si>
  <si>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</si>
  <si>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</si>
  <si>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</si>
  <si>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</si>
  <si>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</si>
  <si>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</si>
  <si>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</si>
  <si>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</si>
  <si>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</si>
  <si>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</si>
  <si>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</si>
  <si>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</si>
  <si>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</si>
  <si>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</si>
  <si>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</si>
  <si>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</si>
  <si>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</si>
  <si>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</si>
  <si>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</si>
  <si>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</si>
  <si>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</si>
  <si>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</si>
  <si>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</si>
  <si>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</si>
  <si>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</si>
  <si>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</si>
  <si>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</si>
  <si>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</si>
  <si>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</si>
  <si>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</si>
  <si>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</si>
  <si>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</si>
  <si>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</si>
  <si>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</si>
  <si>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</si>
  <si>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</si>
  <si>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</si>
  <si>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</si>
  <si>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</si>
  <si>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</si>
  <si>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</si>
  <si>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</si>
  <si>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</si>
  <si>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</si>
  <si>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</si>
  <si>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</si>
  <si>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</si>
  <si>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</si>
  <si>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</si>
  <si>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</si>
  <si>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</si>
  <si>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</si>
  <si>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</si>
  <si>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</si>
  <si>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</si>
  <si>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</si>
  <si>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</si>
  <si>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</si>
  <si>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</si>
  <si>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</si>
  <si>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</si>
  <si>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</si>
  <si>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</si>
  <si>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</si>
  <si>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</si>
  <si>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</si>
  <si>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</si>
  <si>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</si>
  <si>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</si>
  <si>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</si>
  <si>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</si>
  <si>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</si>
  <si>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</si>
  <si>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</si>
  <si>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</si>
  <si>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</si>
  <si>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</si>
  <si>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</si>
  <si>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</si>
  <si>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</si>
  <si>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</si>
  <si>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</si>
  <si>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</si>
  <si>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</si>
  <si>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</si>
  <si>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</si>
  <si>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</si>
  <si>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</si>
  <si>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</si>
  <si>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</si>
  <si>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</si>
  <si>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</si>
  <si>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</si>
  <si>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</si>
  <si>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</si>
  <si>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</si>
  <si>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</si>
  <si>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</si>
  <si>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</si>
  <si>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</si>
  <si>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</si>
  <si>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</si>
  <si>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</si>
  <si>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</si>
  <si>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</si>
  <si>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</si>
  <si>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</si>
  <si>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</si>
  <si>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</si>
  <si>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</si>
  <si>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</si>
  <si>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</si>
  <si>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</si>
  <si>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</si>
  <si>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</si>
  <si>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</si>
  <si>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</si>
  <si>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</si>
  <si>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</si>
  <si>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</si>
  <si>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</si>
  <si>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</si>
  <si>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</si>
  <si>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</si>
  <si>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</si>
  <si>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</si>
  <si>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</si>
  <si>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</si>
  <si>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</si>
  <si>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</si>
  <si>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</si>
  <si>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</si>
  <si>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</si>
  <si>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</si>
  <si>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</si>
  <si>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</si>
  <si>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</si>
  <si>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</si>
  <si>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</si>
  <si>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</si>
  <si>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</si>
  <si>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</si>
  <si>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</si>
  <si>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</si>
  <si>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</si>
  <si>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</si>
  <si>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</si>
  <si>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</si>
  <si>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</si>
  <si>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</si>
  <si>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</si>
  <si>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</si>
  <si>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</si>
  <si>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</si>
  <si>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</si>
  <si>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</si>
  <si>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</si>
  <si>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</si>
  <si>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</si>
  <si>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</si>
  <si>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</si>
  <si>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</si>
  <si>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</si>
  <si>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</si>
  <si>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</si>
  <si>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</si>
  <si>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</si>
  <si>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</si>
  <si>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</si>
  <si>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</si>
  <si>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</si>
  <si>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</si>
  <si>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KSP</t>
    <phoneticPr fontId="3" type="noConversion"/>
  </si>
  <si>
    <t>S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</si>
  <si>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</si>
  <si>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</si>
  <si>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30s/26k 40s/21k 60s/20k</t>
    <phoneticPr fontId="3" type="noConversion"/>
  </si>
  <si>
    <t>30s/22k 40s/21k 50s/19k</t>
    <phoneticPr fontId="3" type="noConversion"/>
  </si>
  <si>
    <t>M_028621-028622:M</t>
    <phoneticPr fontId="3" type="noConversion"/>
  </si>
  <si>
    <t>M_028734-028735:T</t>
    <phoneticPr fontId="3" type="noConversion"/>
  </si>
  <si>
    <t>M_028774</t>
    <phoneticPr fontId="3" type="noConversion"/>
  </si>
  <si>
    <t>50s/22k 40s/25k 30s/26k</t>
    <phoneticPr fontId="3" type="noConversion"/>
  </si>
  <si>
    <t>50s/20k 40s/26k 20s/20k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</si>
</sst>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C67" sqref="C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45806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0.94236111111111109</v>
      </c>
      <c r="D9" s="8">
        <v>1.1000000000000001</v>
      </c>
      <c r="E9" s="8">
        <v>14.5</v>
      </c>
      <c r="F9" s="8">
        <v>13</v>
      </c>
      <c r="G9" s="35" t="s">
        <v>183</v>
      </c>
      <c r="H9" s="8">
        <v>0.9</v>
      </c>
      <c r="I9" s="35">
        <v>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0.22152777777777777</v>
      </c>
      <c r="D10" s="8">
        <v>1.1000000000000001</v>
      </c>
      <c r="E10" s="8">
        <v>15.1</v>
      </c>
      <c r="F10" s="8">
        <v>12</v>
      </c>
      <c r="G10" s="115" t="s">
        <v>181</v>
      </c>
      <c r="H10" s="8">
        <v>4.2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0.44305555555555554</v>
      </c>
      <c r="D11" s="14">
        <v>1.2</v>
      </c>
      <c r="E11" s="14">
        <v>14.3</v>
      </c>
      <c r="F11" s="14">
        <v>11</v>
      </c>
      <c r="G11" s="115" t="s">
        <v>181</v>
      </c>
      <c r="H11" s="14">
        <v>3.8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23.500694444444445</v>
      </c>
      <c r="D12" s="18">
        <f>AVERAGE(D9:D11)</f>
        <v>1.1333333333333335</v>
      </c>
      <c r="E12" s="18">
        <f>AVERAGE(E9:E11)</f>
        <v>14.633333333333335</v>
      </c>
      <c r="F12" s="19">
        <f>AVERAGE(F9:F11)</f>
        <v>12</v>
      </c>
      <c r="G12" s="20"/>
      <c r="H12" s="21">
        <f>AVERAGE(H9:H11)</f>
        <v>2.9666666666666668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0.89722222222222225</v>
      </c>
      <c r="D17" s="27">
        <v>0.89930555555555547</v>
      </c>
      <c r="E17" s="27">
        <v>0.94236111111111109</v>
      </c>
      <c r="F17" s="27">
        <v>0.96597222222222223</v>
      </c>
      <c r="G17" s="27">
        <v>4.9305555555555554E-2</v>
      </c>
      <c r="H17" s="27">
        <v>0.45069444444444445</v>
      </c>
      <c r="I17" s="27"/>
      <c r="J17" s="27"/>
      <c r="K17" s="27"/>
      <c r="L17" s="27"/>
      <c r="M17" s="27"/>
      <c r="N17" s="27"/>
      <c r="O17" s="27"/>
      <c r="P17" s="27">
        <v>0.46319444444444446</v>
      </c>
    </row>
    <row r="18" spans="2:16" ht="14.15" customHeight="1" x14ac:dyDescent="0.45">
      <c r="B18" s="34" t="s">
        <v>43</v>
      </c>
      <c r="C18" s="26">
        <v>28550</v>
      </c>
      <c r="D18" s="26">
        <v>28551</v>
      </c>
      <c r="E18" s="26">
        <v>28562</v>
      </c>
      <c r="F18" s="26">
        <v>28576</v>
      </c>
      <c r="G18" s="26">
        <v>28632</v>
      </c>
      <c r="H18" s="26">
        <v>28904</v>
      </c>
      <c r="I18" s="26"/>
      <c r="J18" s="26"/>
      <c r="K18" s="26"/>
      <c r="L18" s="26"/>
      <c r="M18" s="26"/>
      <c r="N18" s="26"/>
      <c r="O18" s="26"/>
      <c r="P18" s="26">
        <v>28915</v>
      </c>
    </row>
    <row r="19" spans="2:16" ht="14.15" customHeight="1" thickBot="1" x14ac:dyDescent="0.5">
      <c r="B19" s="13" t="s">
        <v>44</v>
      </c>
      <c r="C19" s="28"/>
      <c r="D19" s="26">
        <v>28561</v>
      </c>
      <c r="E19" s="26">
        <v>28575</v>
      </c>
      <c r="F19" s="29">
        <v>28631</v>
      </c>
      <c r="G19" s="29">
        <v>28903</v>
      </c>
      <c r="H19" s="29">
        <v>28914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56</v>
      </c>
      <c r="G20" s="32">
        <f t="shared" si="0"/>
        <v>272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>
        <v>28556</v>
      </c>
      <c r="D23" s="114">
        <v>28558</v>
      </c>
      <c r="E23" s="113" t="s">
        <v>174</v>
      </c>
      <c r="F23" s="189" t="s">
        <v>186</v>
      </c>
      <c r="G23" s="190"/>
      <c r="H23" s="190"/>
      <c r="I23" s="191"/>
      <c r="J23" s="113">
        <v>28904</v>
      </c>
      <c r="K23" s="113">
        <v>28906</v>
      </c>
      <c r="L23" s="113" t="s">
        <v>175</v>
      </c>
      <c r="M23" s="162" t="s">
        <v>191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89"/>
      <c r="G24" s="190"/>
      <c r="H24" s="190"/>
      <c r="I24" s="191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>
        <v>28559</v>
      </c>
      <c r="D25" s="114">
        <v>28561</v>
      </c>
      <c r="E25" s="113" t="s">
        <v>177</v>
      </c>
      <c r="F25" s="189" t="s">
        <v>187</v>
      </c>
      <c r="G25" s="190"/>
      <c r="H25" s="190"/>
      <c r="I25" s="191"/>
      <c r="J25" s="113">
        <v>28907</v>
      </c>
      <c r="K25" s="113">
        <v>28909</v>
      </c>
      <c r="L25" s="113" t="s">
        <v>176</v>
      </c>
      <c r="M25" s="162" t="s">
        <v>192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0.37291666666666662</v>
      </c>
      <c r="D30" s="42">
        <v>7.9861111111111105E-2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0.45277777777777772</v>
      </c>
    </row>
    <row r="31" spans="2:16" ht="14.15" customHeight="1" x14ac:dyDescent="0.45">
      <c r="B31" s="36" t="s">
        <v>164</v>
      </c>
      <c r="C31" s="46">
        <v>0.39374999999999999</v>
      </c>
      <c r="D31" s="7">
        <v>8.3333333333333329E-2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0.50069444444444444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0.39374999999999999</v>
      </c>
      <c r="D34" s="108">
        <f t="shared" ref="D34:N34" si="1">D31-D32-D33</f>
        <v>8.3333333333333329E-2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0.50069444444444444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188</v>
      </c>
      <c r="D36" s="157"/>
      <c r="E36" s="157" t="s">
        <v>189</v>
      </c>
      <c r="F36" s="157"/>
      <c r="G36" s="157" t="s">
        <v>190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0.79</v>
      </c>
      <c r="E53" s="111">
        <v>1.65</v>
      </c>
      <c r="F53" s="111">
        <v>1.47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782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-163.4</v>
      </c>
      <c r="D72" s="59">
        <v>-163.80000000000001</v>
      </c>
      <c r="E72" s="99" t="s">
        <v>117</v>
      </c>
      <c r="F72" s="59">
        <v>17.899999999999999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-165.8</v>
      </c>
      <c r="D73" s="59">
        <v>-166</v>
      </c>
      <c r="E73" s="101" t="s">
        <v>121</v>
      </c>
      <c r="F73" s="60">
        <v>18.600000000000001</v>
      </c>
      <c r="G73" s="60">
        <v>15.1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-190.9</v>
      </c>
      <c r="D74" s="59">
        <v>-195.1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-110.5</v>
      </c>
      <c r="D75" s="59">
        <v>-112.3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26.3</v>
      </c>
      <c r="D76" s="59">
        <v>26.1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22.5</v>
      </c>
      <c r="D77" s="59">
        <v>22.1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20.6</v>
      </c>
      <c r="D78" s="59">
        <v>20.3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19.100000000000001</v>
      </c>
      <c r="D79" s="59">
        <v>18.899999999999999</v>
      </c>
      <c r="E79" s="99" t="s">
        <v>151</v>
      </c>
      <c r="F79" s="59">
        <v>13.8</v>
      </c>
      <c r="G79" s="59">
        <v>13.3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8.3999999999999995E-5</v>
      </c>
      <c r="D80" s="63">
        <v>8.3100000000000001E-5</v>
      </c>
      <c r="E80" s="101" t="s">
        <v>156</v>
      </c>
      <c r="F80" s="60">
        <v>20.5</v>
      </c>
      <c r="G80" s="60">
        <v>16.5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184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2025-05-29T11:10:53Z</dcterms:modified>
</cp:coreProperties>
</file>