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4월\"/>
    </mc:Choice>
  </mc:AlternateContent>
  <xr:revisionPtr revIDLastSave="0" documentId="13_ncr:1_{F5F6501A-E79C-4CF7-BA1B-62527A18E793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<sst xmlns="http://schemas.openxmlformats.org/spreadsheetml/2006/main" count="205" uniqueCount="187">
  <si>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</si>
  <si>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</si>
  <si>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</si>
  <si>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</si>
  <si>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</si>
  <si>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</si>
  <si>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</si>
  <si>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</si>
  <si>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</si>
  <si>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</si>
  <si>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</si>
  <si>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</si>
  <si>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</si>
  <si>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</si>
  <si>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</si>
  <si>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</si>
  <si>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</si>
  <si>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</si>
  <si>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</si>
  <si>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</si>
  <si>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</si>
  <si>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</si>
  <si>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</si>
  <si>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</si>
  <si>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</si>
  <si>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</si>
  <si>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</si>
  <si>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</si>
  <si>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</si>
  <si>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</si>
  <si>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</si>
  <si>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</si>
  <si>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</si>
  <si>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</si>
  <si>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</si>
  <si>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</si>
  <si>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</si>
  <si>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</si>
  <si>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</si>
  <si>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</si>
  <si>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</si>
  <si>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</si>
  <si>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</si>
  <si>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</si>
  <si>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</si>
  <si>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</si>
  <si>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</si>
  <si>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</si>
  <si>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</si>
  <si>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</si>
  <si>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</si>
  <si>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</si>
  <si>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</si>
  <si>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</si>
  <si>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</si>
  <si>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</si>
  <si>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</si>
  <si>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</si>
  <si>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</si>
  <si>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</si>
  <si>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</si>
  <si>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</si>
  <si>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</si>
  <si>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</si>
  <si>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</si>
  <si>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</si>
  <si>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</si>
  <si>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</si>
  <si>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</si>
  <si>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</si>
  <si>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</si>
  <si>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</si>
  <si>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</si>
  <si>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</si>
  <si>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</si>
  <si>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</si>
  <si>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</si>
  <si>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</si>
  <si>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</si>
  <si>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</si>
  <si>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</si>
  <si>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</si>
  <si>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</si>
  <si>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</si>
  <si>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</si>
  <si>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</si>
  <si>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</si>
  <si>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</si>
  <si>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</si>
  <si>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</si>
  <si>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</si>
  <si>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</si>
  <si>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</si>
  <si>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</si>
  <si>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</si>
  <si>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</si>
  <si>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</si>
  <si>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</si>
  <si>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</si>
  <si>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</si>
  <si>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</si>
  <si>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</si>
  <si>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</si>
  <si>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</si>
  <si>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</si>
  <si>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</si>
  <si>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</si>
  <si>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</si>
  <si>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</si>
  <si>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</si>
  <si>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</si>
  <si>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</si>
  <si>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</si>
  <si>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</si>
  <si>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</si>
  <si>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</si>
  <si>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</si>
  <si>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</si>
  <si>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</si>
  <si>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</si>
  <si>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</si>
  <si>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</si>
  <si>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</si>
  <si>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</si>
  <si>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</si>
  <si>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</si>
  <si>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</si>
  <si>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</si>
  <si>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</si>
  <si>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</si>
  <si>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</si>
  <si>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</si>
  <si>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</si>
  <si>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</si>
  <si>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</si>
  <si>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</si>
  <si>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</si>
  <si>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</si>
  <si>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</si>
  <si>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</si>
  <si>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</si>
  <si>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</si>
  <si>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</si>
  <si>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</si>
  <si>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</si>
  <si>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</si>
  <si>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</si>
  <si>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</si>
  <si>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</si>
  <si>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</si>
  <si>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</si>
  <si>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</si>
  <si>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</si>
  <si>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</si>
  <si>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</si>
  <si>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</si>
  <si>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</si>
  <si>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</si>
  <si>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</si>
  <si>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</si>
  <si>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</si>
  <si>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</si>
  <si>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</si>
  <si>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</si>
  <si>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</si>
  <si>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</si>
  <si>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</si>
  <si>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</si>
  <si>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</si>
  <si>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</si>
  <si>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</si>
  <si>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</si>
  <si>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</si>
  <si>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</si>
  <si>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</si>
  <si>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</si>
  <si>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</si>
  <si>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</si>
  <si>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</si>
  <si>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</si>
  <si>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DEEPS</t>
    <phoneticPr fontId="3" type="noConversion"/>
  </si>
  <si>
    <t>S</t>
    <phoneticPr fontId="3" type="noConversion"/>
  </si>
  <si>
    <t>1. 월령 40% 이하으로 방풍막 제거</t>
    <phoneticPr fontId="3" type="noConversion"/>
  </si>
  <si>
    <t>허정환</t>
    <phoneticPr fontId="3" type="noConversion"/>
  </si>
  <si>
    <t>M_017116-017117:K</t>
    <phoneticPr fontId="3" type="noConversion"/>
  </si>
  <si>
    <t>E_017130</t>
    <phoneticPr fontId="3" type="noConversion"/>
  </si>
  <si>
    <t>1. E_017130 노출중 진도 5.1 지진 발생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</si>
</sst>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I65" sqref="I65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45771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0.9555555555555556</v>
      </c>
      <c r="D9" s="8">
        <v>1.3</v>
      </c>
      <c r="E9" s="8">
        <v>12.2</v>
      </c>
      <c r="F9" s="8">
        <v>42</v>
      </c>
      <c r="G9" s="35" t="s">
        <v>181</v>
      </c>
      <c r="H9" s="8">
        <v>2.8</v>
      </c>
      <c r="I9" s="35">
        <v>14.6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0.2388888888888889</v>
      </c>
      <c r="D10" s="8">
        <v>0.9</v>
      </c>
      <c r="E10" s="8">
        <v>12.4</v>
      </c>
      <c r="F10" s="8">
        <v>27</v>
      </c>
      <c r="G10" s="115" t="s">
        <v>181</v>
      </c>
      <c r="H10" s="8">
        <v>1.8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0.44027777777777777</v>
      </c>
      <c r="D11" s="14">
        <v>0.8</v>
      </c>
      <c r="E11" s="14">
        <v>12</v>
      </c>
      <c r="F11" s="14">
        <v>25</v>
      </c>
      <c r="G11" s="115" t="s">
        <v>181</v>
      </c>
      <c r="H11" s="14">
        <v>2.2999999999999998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23.484722222222221</v>
      </c>
      <c r="D12" s="18">
        <f>AVERAGE(D9:D11)</f>
        <v>1</v>
      </c>
      <c r="E12" s="18">
        <f>AVERAGE(E9:E11)</f>
        <v>12.200000000000001</v>
      </c>
      <c r="F12" s="19">
        <f>AVERAGE(F9:F11)</f>
        <v>31.333333333333332</v>
      </c>
      <c r="G12" s="20"/>
      <c r="H12" s="21">
        <f>AVERAGE(H9:H11)</f>
        <v>2.2999999999999998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180</v>
      </c>
      <c r="G16" s="26" t="s">
        <v>179</v>
      </c>
      <c r="H16" s="26" t="s">
        <v>172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0.93194444444444446</v>
      </c>
      <c r="D17" s="27">
        <v>0.93402777777777779</v>
      </c>
      <c r="E17" s="27">
        <v>0.9555555555555556</v>
      </c>
      <c r="F17" s="27">
        <v>0.97777777777777775</v>
      </c>
      <c r="G17" s="27">
        <v>0.14583333333333334</v>
      </c>
      <c r="H17" s="27">
        <v>0.44027777777777777</v>
      </c>
      <c r="I17" s="27"/>
      <c r="J17" s="27"/>
      <c r="K17" s="27"/>
      <c r="L17" s="27"/>
      <c r="M17" s="27"/>
      <c r="N17" s="27"/>
      <c r="O17" s="27"/>
      <c r="P17" s="27">
        <v>0.44444444444444442</v>
      </c>
    </row>
    <row r="18" spans="2:16" ht="14.15" customHeight="1" x14ac:dyDescent="0.45">
      <c r="B18" s="34" t="s">
        <v>43</v>
      </c>
      <c r="C18" s="26">
        <v>17063</v>
      </c>
      <c r="D18" s="26">
        <v>17064</v>
      </c>
      <c r="E18" s="26">
        <v>17070</v>
      </c>
      <c r="F18" s="26">
        <v>17084</v>
      </c>
      <c r="G18" s="26">
        <v>17132</v>
      </c>
      <c r="H18" s="26">
        <v>17330</v>
      </c>
      <c r="I18" s="26"/>
      <c r="J18" s="26"/>
      <c r="K18" s="26"/>
      <c r="L18" s="26"/>
      <c r="M18" s="26"/>
      <c r="N18" s="26"/>
      <c r="O18" s="26"/>
      <c r="P18" s="26">
        <v>17335</v>
      </c>
    </row>
    <row r="19" spans="2:16" ht="14.15" customHeight="1" thickBot="1" x14ac:dyDescent="0.5">
      <c r="B19" s="13" t="s">
        <v>44</v>
      </c>
      <c r="C19" s="28"/>
      <c r="D19" s="26">
        <v>17069</v>
      </c>
      <c r="E19" s="26">
        <v>17083</v>
      </c>
      <c r="F19" s="29">
        <v>17131</v>
      </c>
      <c r="G19" s="29">
        <v>17329</v>
      </c>
      <c r="H19" s="29">
        <v>17334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6</v>
      </c>
      <c r="E20" s="32">
        <f t="shared" ref="E20:O20" si="0">IF(ISNUMBER(E18),E19-E18+1,"")</f>
        <v>14</v>
      </c>
      <c r="F20" s="32">
        <f t="shared" si="0"/>
        <v>48</v>
      </c>
      <c r="G20" s="32">
        <f t="shared" si="0"/>
        <v>198</v>
      </c>
      <c r="H20" s="32">
        <f t="shared" si="0"/>
        <v>5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62"/>
      <c r="G23" s="162"/>
      <c r="H23" s="162"/>
      <c r="I23" s="162"/>
      <c r="J23" s="113"/>
      <c r="K23" s="113"/>
      <c r="L23" s="113" t="s">
        <v>175</v>
      </c>
      <c r="M23" s="162"/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176</v>
      </c>
      <c r="F24" s="162"/>
      <c r="G24" s="162"/>
      <c r="H24" s="162"/>
      <c r="I24" s="162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62"/>
      <c r="G25" s="162"/>
      <c r="H25" s="162"/>
      <c r="I25" s="162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0.27013888888888887</v>
      </c>
      <c r="D30" s="42"/>
      <c r="E30" s="42"/>
      <c r="F30" s="42"/>
      <c r="G30" s="42">
        <v>0.15625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0.42638888888888887</v>
      </c>
    </row>
    <row r="31" spans="2:16" ht="14.15" customHeight="1" x14ac:dyDescent="0.45">
      <c r="B31" s="36" t="s">
        <v>164</v>
      </c>
      <c r="C31" s="46">
        <v>0.29444444444444445</v>
      </c>
      <c r="D31" s="7"/>
      <c r="E31" s="7"/>
      <c r="F31" s="7"/>
      <c r="G31" s="7">
        <v>0.16805555555555554</v>
      </c>
      <c r="H31" s="7"/>
      <c r="I31" s="7"/>
      <c r="J31" s="7"/>
      <c r="K31" s="7">
        <v>2.2222222222222223E-2</v>
      </c>
      <c r="L31" s="7"/>
      <c r="M31" s="7"/>
      <c r="N31" s="7"/>
      <c r="O31" s="47"/>
      <c r="P31" s="45">
        <f>SUM(C31:N31)</f>
        <v>0.48472222222222222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0.29444444444444445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0</v>
      </c>
      <c r="G34" s="108">
        <f t="shared" si="1"/>
        <v>0.16805555555555554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2.2222222222222223E-2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0.48472222222222222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184</v>
      </c>
      <c r="D36" s="157"/>
      <c r="E36" s="157" t="s">
        <v>185</v>
      </c>
      <c r="F36" s="157"/>
      <c r="G36" s="157"/>
      <c r="H36" s="157"/>
      <c r="I36" s="157"/>
      <c r="J36" s="157"/>
      <c r="K36" s="157"/>
      <c r="L36" s="157"/>
      <c r="M36" s="163"/>
      <c r="N36" s="164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7" t="s">
        <v>67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</row>
    <row r="44" spans="2:16" ht="14.15" customHeight="1" x14ac:dyDescent="0.45">
      <c r="B44" s="150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4.15" customHeight="1" x14ac:dyDescent="0.45">
      <c r="B45" s="153" t="s">
        <v>186</v>
      </c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5"/>
    </row>
    <row r="46" spans="2:16" ht="14.15" customHeight="1" x14ac:dyDescent="0.45"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 x14ac:dyDescent="0.45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 x14ac:dyDescent="0.45">
      <c r="B48" s="156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 x14ac:dyDescent="0.4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 x14ac:dyDescent="0.4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 x14ac:dyDescent="0.4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 x14ac:dyDescent="0.5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 x14ac:dyDescent="0.5">
      <c r="B53" s="178" t="s">
        <v>166</v>
      </c>
      <c r="C53" s="179"/>
      <c r="D53" s="111">
        <v>0.92</v>
      </c>
      <c r="E53" s="111">
        <v>0.95</v>
      </c>
      <c r="F53" s="111">
        <v>0.56999999999999995</v>
      </c>
      <c r="G53" s="179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2:16" ht="14.15" customHeight="1" thickTop="1" thickBot="1" x14ac:dyDescent="0.5">
      <c r="B54" s="181" t="s">
        <v>178</v>
      </c>
      <c r="C54" s="182"/>
      <c r="D54" s="182"/>
      <c r="E54" s="182"/>
      <c r="F54" s="111">
        <v>593</v>
      </c>
      <c r="G54" s="183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45"/>
    <row r="56" spans="2:16" ht="17.25" customHeight="1" x14ac:dyDescent="0.45">
      <c r="B56" s="128" t="s">
        <v>68</v>
      </c>
      <c r="C56" s="12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70</v>
      </c>
      <c r="O57" s="130"/>
      <c r="P57" s="133"/>
    </row>
    <row r="58" spans="2:16" ht="17.149999999999999" customHeight="1" x14ac:dyDescent="0.45">
      <c r="B58" s="134" t="s">
        <v>71</v>
      </c>
      <c r="C58" s="135"/>
      <c r="D58" s="136"/>
      <c r="E58" s="134" t="s">
        <v>72</v>
      </c>
      <c r="F58" s="135"/>
      <c r="G58" s="136"/>
      <c r="H58" s="135" t="s">
        <v>73</v>
      </c>
      <c r="I58" s="135"/>
      <c r="J58" s="135"/>
      <c r="K58" s="137" t="s">
        <v>74</v>
      </c>
      <c r="L58" s="135"/>
      <c r="M58" s="138"/>
      <c r="N58" s="139"/>
      <c r="O58" s="135"/>
      <c r="P58" s="140"/>
    </row>
    <row r="59" spans="2:16" ht="20.149999999999999" customHeight="1" x14ac:dyDescent="0.45">
      <c r="B59" s="116" t="s">
        <v>75</v>
      </c>
      <c r="C59" s="117"/>
      <c r="D59" s="57" t="b">
        <v>1</v>
      </c>
      <c r="E59" s="116" t="s">
        <v>76</v>
      </c>
      <c r="F59" s="117"/>
      <c r="G59" s="57" t="b">
        <v>1</v>
      </c>
      <c r="H59" s="124" t="s">
        <v>77</v>
      </c>
      <c r="I59" s="117"/>
      <c r="J59" s="57" t="b">
        <v>1</v>
      </c>
      <c r="K59" s="124" t="s">
        <v>78</v>
      </c>
      <c r="L59" s="117"/>
      <c r="M59" s="57" t="b">
        <v>1</v>
      </c>
      <c r="N59" s="125" t="s">
        <v>79</v>
      </c>
      <c r="O59" s="117"/>
      <c r="P59" s="57" t="b">
        <v>1</v>
      </c>
    </row>
    <row r="60" spans="2:16" ht="20.149999999999999" customHeight="1" x14ac:dyDescent="0.45">
      <c r="B60" s="116" t="s">
        <v>80</v>
      </c>
      <c r="C60" s="117"/>
      <c r="D60" s="57" t="b">
        <v>1</v>
      </c>
      <c r="E60" s="116" t="s">
        <v>81</v>
      </c>
      <c r="F60" s="117"/>
      <c r="G60" s="57" t="b">
        <v>1</v>
      </c>
      <c r="H60" s="124" t="s">
        <v>82</v>
      </c>
      <c r="I60" s="117"/>
      <c r="J60" s="57" t="b">
        <v>1</v>
      </c>
      <c r="K60" s="124" t="s">
        <v>83</v>
      </c>
      <c r="L60" s="117"/>
      <c r="M60" s="57" t="b">
        <v>1</v>
      </c>
      <c r="N60" s="125" t="s">
        <v>84</v>
      </c>
      <c r="O60" s="117"/>
      <c r="P60" s="57" t="b">
        <v>1</v>
      </c>
    </row>
    <row r="61" spans="2:16" ht="20.149999999999999" customHeight="1" x14ac:dyDescent="0.45">
      <c r="B61" s="116" t="s">
        <v>85</v>
      </c>
      <c r="C61" s="117"/>
      <c r="D61" s="57" t="b">
        <v>1</v>
      </c>
      <c r="E61" s="116" t="s">
        <v>86</v>
      </c>
      <c r="F61" s="117"/>
      <c r="G61" s="57" t="b">
        <v>1</v>
      </c>
      <c r="H61" s="124" t="s">
        <v>87</v>
      </c>
      <c r="I61" s="117"/>
      <c r="J61" s="57" t="b">
        <v>1</v>
      </c>
      <c r="K61" s="124" t="s">
        <v>88</v>
      </c>
      <c r="L61" s="117"/>
      <c r="M61" s="57" t="b">
        <v>1</v>
      </c>
      <c r="N61" s="125" t="s">
        <v>89</v>
      </c>
      <c r="O61" s="117"/>
      <c r="P61" s="57" t="b">
        <v>1</v>
      </c>
    </row>
    <row r="62" spans="2:16" ht="20.149999999999999" customHeight="1" x14ac:dyDescent="0.45">
      <c r="B62" s="124" t="s">
        <v>87</v>
      </c>
      <c r="C62" s="117"/>
      <c r="D62" s="57" t="b">
        <v>1</v>
      </c>
      <c r="E62" s="116" t="s">
        <v>90</v>
      </c>
      <c r="F62" s="117"/>
      <c r="G62" s="57" t="b">
        <v>1</v>
      </c>
      <c r="H62" s="124" t="s">
        <v>91</v>
      </c>
      <c r="I62" s="117"/>
      <c r="J62" s="57" t="b">
        <v>0</v>
      </c>
      <c r="K62" s="124" t="s">
        <v>92</v>
      </c>
      <c r="L62" s="117"/>
      <c r="M62" s="57" t="b">
        <v>1</v>
      </c>
      <c r="N62" s="125" t="s">
        <v>82</v>
      </c>
      <c r="O62" s="117"/>
      <c r="P62" s="57" t="b">
        <v>1</v>
      </c>
    </row>
    <row r="63" spans="2:16" ht="20.149999999999999" customHeight="1" x14ac:dyDescent="0.45">
      <c r="B63" s="124" t="s">
        <v>93</v>
      </c>
      <c r="C63" s="117"/>
      <c r="D63" s="57" t="b">
        <v>1</v>
      </c>
      <c r="E63" s="116" t="s">
        <v>94</v>
      </c>
      <c r="F63" s="117"/>
      <c r="G63" s="57" t="b">
        <v>1</v>
      </c>
      <c r="H63" s="67"/>
      <c r="I63" s="68"/>
      <c r="J63" s="69"/>
      <c r="K63" s="124" t="s">
        <v>95</v>
      </c>
      <c r="L63" s="117"/>
      <c r="M63" s="57" t="b">
        <v>1</v>
      </c>
      <c r="N63" s="125" t="s">
        <v>162</v>
      </c>
      <c r="O63" s="117"/>
      <c r="P63" s="57" t="b">
        <v>1</v>
      </c>
    </row>
    <row r="64" spans="2:16" ht="20.149999999999999" customHeight="1" x14ac:dyDescent="0.45">
      <c r="B64" s="124" t="s">
        <v>96</v>
      </c>
      <c r="C64" s="117"/>
      <c r="D64" s="57" t="b">
        <v>0</v>
      </c>
      <c r="E64" s="116" t="s">
        <v>97</v>
      </c>
      <c r="F64" s="117"/>
      <c r="G64" s="57" t="b">
        <v>1</v>
      </c>
      <c r="H64" s="70"/>
      <c r="I64" s="71"/>
      <c r="J64" s="72"/>
      <c r="K64" s="126" t="s">
        <v>98</v>
      </c>
      <c r="L64" s="127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6" t="s">
        <v>161</v>
      </c>
      <c r="F65" s="117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8" t="s">
        <v>104</v>
      </c>
      <c r="C69" s="118"/>
      <c r="D69" s="80"/>
      <c r="E69" s="80"/>
      <c r="F69" s="120" t="s">
        <v>105</v>
      </c>
      <c r="G69" s="122" t="s">
        <v>106</v>
      </c>
      <c r="H69" s="80"/>
      <c r="I69" s="118" t="s">
        <v>107</v>
      </c>
      <c r="J69" s="11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9"/>
      <c r="C70" s="119"/>
      <c r="D70" s="84"/>
      <c r="E70" s="85"/>
      <c r="F70" s="121"/>
      <c r="G70" s="123"/>
      <c r="H70" s="86"/>
      <c r="I70" s="119"/>
      <c r="J70" s="11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-164.1</v>
      </c>
      <c r="D72" s="59">
        <v>-164.9</v>
      </c>
      <c r="E72" s="99" t="s">
        <v>117</v>
      </c>
      <c r="F72" s="59">
        <v>18.5</v>
      </c>
      <c r="G72" s="59">
        <v>16.899999999999999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-168.7</v>
      </c>
      <c r="D73" s="59">
        <v>-170.1</v>
      </c>
      <c r="E73" s="101" t="s">
        <v>121</v>
      </c>
      <c r="F73" s="60">
        <v>35.1</v>
      </c>
      <c r="G73" s="60">
        <v>22.5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-194.9</v>
      </c>
      <c r="D74" s="59">
        <v>-191.7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-112</v>
      </c>
      <c r="D75" s="59">
        <v>-114.7</v>
      </c>
      <c r="E75" s="101" t="s">
        <v>131</v>
      </c>
      <c r="F75" s="61">
        <v>25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26.9</v>
      </c>
      <c r="D76" s="59">
        <v>25.8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22.8</v>
      </c>
      <c r="D77" s="59">
        <v>21.9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20.8</v>
      </c>
      <c r="D78" s="59">
        <v>20.100000000000001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19.3</v>
      </c>
      <c r="D79" s="59">
        <v>18.600000000000001</v>
      </c>
      <c r="E79" s="99" t="s">
        <v>151</v>
      </c>
      <c r="F79" s="59">
        <v>14.4</v>
      </c>
      <c r="G79" s="59">
        <v>12.2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8.0400000000000003E-5</v>
      </c>
      <c r="D80" s="63">
        <v>8.1100000000000006E-5</v>
      </c>
      <c r="E80" s="101" t="s">
        <v>156</v>
      </c>
      <c r="F80" s="60">
        <v>43</v>
      </c>
      <c r="G80" s="60">
        <v>32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182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88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5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2025-04-24T10:47:41Z</dcterms:modified>
</cp:coreProperties>
</file>