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0312301E-AEBA-487A-BA2F-67C7B8A3E44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<sst xmlns="http://schemas.openxmlformats.org/spreadsheetml/2006/main" count="206" uniqueCount="190">
  <si>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</si>
  <si>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</si>
  <si>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</si>
  <si>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</si>
  <si>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</si>
  <si>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</si>
  <si>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</si>
  <si>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</si>
  <si>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</si>
  <si>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</si>
  <si>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</si>
  <si>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</si>
  <si>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</si>
  <si>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</si>
  <si>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</si>
  <si>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</si>
  <si>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</si>
  <si>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</si>
  <si>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</si>
  <si>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</si>
  <si>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</si>
  <si>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</si>
  <si>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</si>
  <si>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</si>
  <si>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</si>
  <si>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</si>
  <si>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</si>
  <si>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</si>
  <si>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</si>
  <si>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</si>
  <si>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</si>
  <si>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</si>
  <si>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</si>
  <si>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</si>
  <si>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</si>
  <si>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</si>
  <si>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</si>
  <si>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</si>
  <si>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</si>
  <si>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</si>
  <si>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</si>
  <si>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</si>
  <si>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</si>
  <si>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</si>
  <si>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</si>
  <si>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</si>
  <si>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</si>
  <si>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</si>
  <si>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</si>
  <si>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</si>
  <si>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</si>
  <si>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</si>
  <si>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</si>
  <si>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</si>
  <si>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</si>
  <si>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</si>
  <si>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</si>
  <si>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</si>
  <si>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</si>
  <si>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</si>
  <si>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</si>
  <si>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</si>
  <si>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</si>
  <si>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</si>
  <si>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</si>
  <si>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</si>
  <si>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</si>
  <si>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</si>
  <si>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</si>
  <si>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</si>
  <si>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</si>
  <si>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</si>
  <si>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</si>
  <si>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</si>
  <si>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</si>
  <si>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</si>
  <si>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</si>
  <si>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</si>
  <si>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</si>
  <si>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</si>
  <si>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</si>
  <si>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</si>
  <si>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</si>
  <si>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</si>
  <si>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</si>
  <si>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</si>
  <si>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</si>
  <si>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</si>
  <si>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</si>
  <si>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</si>
  <si>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</si>
  <si>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</si>
  <si>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</si>
  <si>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</si>
  <si>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</si>
  <si>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</si>
  <si>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</si>
  <si>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</si>
  <si>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</si>
  <si>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</si>
  <si>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</si>
  <si>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</si>
  <si>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</si>
  <si>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</si>
  <si>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</si>
  <si>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</si>
  <si>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</si>
  <si>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</si>
  <si>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</si>
  <si>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</si>
  <si>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</si>
  <si>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</si>
  <si>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</si>
  <si>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</si>
  <si>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</si>
  <si>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</si>
  <si>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</si>
  <si>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</si>
  <si>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</si>
  <si>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</si>
  <si>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</si>
  <si>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</si>
  <si>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</si>
  <si>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</si>
  <si>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</si>
  <si>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</si>
  <si>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</si>
  <si>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</si>
  <si>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</si>
  <si>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</si>
  <si>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</si>
  <si>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</si>
  <si>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</si>
  <si>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</si>
  <si>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</si>
  <si>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</si>
  <si>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</si>
  <si>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</si>
  <si>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</si>
  <si>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</si>
  <si>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</si>
  <si>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</si>
  <si>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</si>
  <si>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</si>
  <si>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</si>
  <si>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</si>
  <si>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</si>
  <si>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</si>
  <si>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</si>
  <si>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</si>
  <si>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</si>
  <si>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</si>
  <si>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</si>
  <si>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</si>
  <si>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</si>
  <si>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</si>
  <si>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</si>
  <si>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</si>
  <si>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</si>
  <si>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</si>
  <si>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</si>
  <si>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</si>
  <si>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</si>
  <si>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</si>
  <si>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</si>
  <si>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</si>
  <si>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</si>
  <si>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</si>
  <si>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</si>
  <si>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</si>
  <si>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</si>
  <si>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</si>
  <si>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</si>
  <si>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</si>
  <si>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</si>
  <si>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</si>
  <si>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</si>
  <si>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</si>
  <si>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</si>
  <si>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</si>
  <si>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1. 월령 40% 이하로 방풍막 제거</t>
    <phoneticPr fontId="3" type="noConversion"/>
  </si>
  <si>
    <t>허정환</t>
    <phoneticPr fontId="3" type="noConversion"/>
  </si>
  <si>
    <t>SE</t>
    <phoneticPr fontId="3" type="noConversion"/>
  </si>
  <si>
    <t>N</t>
    <phoneticPr fontId="3" type="noConversion"/>
  </si>
  <si>
    <t>DEEPS</t>
    <phoneticPr fontId="3" type="noConversion"/>
  </si>
  <si>
    <t>BLG</t>
    <phoneticPr fontId="3" type="noConversion"/>
  </si>
  <si>
    <t>S</t>
    <phoneticPr fontId="3" type="noConversion"/>
  </si>
  <si>
    <t>M_003438-003439:N</t>
    <phoneticPr fontId="3" type="noConversion"/>
  </si>
  <si>
    <t>E_003456-003457</t>
    <phoneticPr fontId="3" type="noConversion"/>
  </si>
  <si>
    <t xml:space="preserve">1. E_003456-003457 TCS_GUI AUTO DOME 해제되어 망원경, 돔 SYNC 불일치. 클릭 실수로 판단되며 재 클릭후 해결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</si>
</sst>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45723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0.99583333333333324</v>
      </c>
      <c r="D9" s="8">
        <v>1.2</v>
      </c>
      <c r="E9" s="8">
        <v>14.7</v>
      </c>
      <c r="F9" s="8">
        <v>46</v>
      </c>
      <c r="G9" s="35" t="s">
        <v>183</v>
      </c>
      <c r="H9" s="8">
        <v>1.3</v>
      </c>
      <c r="I9" s="35">
        <v>50.3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0.19999999999999998</v>
      </c>
      <c r="D10" s="8">
        <v>1.5</v>
      </c>
      <c r="E10" s="8">
        <v>12.8</v>
      </c>
      <c r="F10" s="8">
        <v>62</v>
      </c>
      <c r="G10" s="113" t="s">
        <v>182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0.4152777777777778</v>
      </c>
      <c r="D11" s="14">
        <v>1.5</v>
      </c>
      <c r="E11" s="14">
        <v>11.4</v>
      </c>
      <c r="F11" s="14">
        <v>51</v>
      </c>
      <c r="G11" s="114" t="s">
        <v>186</v>
      </c>
      <c r="H11" s="14">
        <v>1.4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23.419444444444444</v>
      </c>
      <c r="D12" s="18">
        <f>AVERAGE(D9:D11)</f>
        <v>1.4000000000000001</v>
      </c>
      <c r="E12" s="18">
        <f>AVERAGE(E9:E11)</f>
        <v>12.966666666666667</v>
      </c>
      <c r="F12" s="19">
        <f>AVERAGE(F9:F11)</f>
        <v>53</v>
      </c>
      <c r="G12" s="20"/>
      <c r="H12" s="21">
        <f>AVERAGE(H9:H11)</f>
        <v>1.2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179</v>
      </c>
      <c r="H16" s="26" t="s">
        <v>185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0.95416666666666661</v>
      </c>
      <c r="D17" s="27">
        <v>0.95763888888888893</v>
      </c>
      <c r="E17" s="27">
        <v>0.99583333333333324</v>
      </c>
      <c r="F17" s="27">
        <v>1.7361111111111112E-2</v>
      </c>
      <c r="G17" s="27">
        <v>0.2076388888888889</v>
      </c>
      <c r="H17" s="27">
        <v>0.27569444444444446</v>
      </c>
      <c r="I17" s="27">
        <v>0.4152777777777778</v>
      </c>
      <c r="J17" s="27"/>
      <c r="K17" s="27"/>
      <c r="L17" s="27"/>
      <c r="M17" s="27"/>
      <c r="N17" s="27"/>
      <c r="O17" s="27"/>
      <c r="P17" s="27">
        <v>0.41944444444444445</v>
      </c>
    </row>
    <row r="18" spans="2:16" ht="14.15" customHeight="1" x14ac:dyDescent="0.45">
      <c r="B18" s="34" t="s">
        <v>43</v>
      </c>
      <c r="C18" s="26">
        <v>3359</v>
      </c>
      <c r="D18" s="26">
        <v>3360</v>
      </c>
      <c r="E18" s="26">
        <v>3365</v>
      </c>
      <c r="F18" s="26">
        <v>3378</v>
      </c>
      <c r="G18" s="26">
        <v>3432</v>
      </c>
      <c r="H18" s="26">
        <v>3472</v>
      </c>
      <c r="I18" s="26">
        <v>3567</v>
      </c>
      <c r="J18" s="26"/>
      <c r="K18" s="26"/>
      <c r="L18" s="26"/>
      <c r="M18" s="26"/>
      <c r="N18" s="26"/>
      <c r="O18" s="26"/>
      <c r="P18" s="26">
        <v>3572</v>
      </c>
    </row>
    <row r="19" spans="2:16" ht="14.15" customHeight="1" thickBot="1" x14ac:dyDescent="0.5">
      <c r="B19" s="13" t="s">
        <v>44</v>
      </c>
      <c r="C19" s="28"/>
      <c r="D19" s="26">
        <v>3364</v>
      </c>
      <c r="E19" s="26">
        <v>3377</v>
      </c>
      <c r="F19" s="29">
        <v>3431</v>
      </c>
      <c r="G19" s="29">
        <v>3471</v>
      </c>
      <c r="H19" s="29">
        <v>3566</v>
      </c>
      <c r="I19" s="26">
        <v>3571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13</v>
      </c>
      <c r="F20" s="32">
        <f t="shared" si="0"/>
        <v>54</v>
      </c>
      <c r="G20" s="32">
        <f t="shared" si="0"/>
        <v>40</v>
      </c>
      <c r="H20" s="32">
        <f t="shared" si="0"/>
        <v>95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0.11805555555555557</v>
      </c>
      <c r="D30" s="42"/>
      <c r="E30" s="42">
        <v>6.25E-2</v>
      </c>
      <c r="F30" s="42"/>
      <c r="G30" s="42">
        <v>0.18611111111111112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0.3666666666666667</v>
      </c>
    </row>
    <row r="31" spans="2:16" ht="14.15" customHeight="1" x14ac:dyDescent="0.45">
      <c r="B31" s="36" t="s">
        <v>164</v>
      </c>
      <c r="C31" s="46">
        <v>0.13958333333333334</v>
      </c>
      <c r="D31" s="7"/>
      <c r="E31" s="7">
        <v>6.805555555555555E-2</v>
      </c>
      <c r="F31" s="7"/>
      <c r="G31" s="7">
        <v>0.19027777777777777</v>
      </c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0.4194444444444444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0.13958333333333334</v>
      </c>
      <c r="D34" s="108">
        <f t="shared" ref="D34:N34" si="1">D31-D32-D33</f>
        <v>0</v>
      </c>
      <c r="E34" s="108">
        <f t="shared" si="1"/>
        <v>6.805555555555555E-2</v>
      </c>
      <c r="F34" s="108">
        <f t="shared" si="1"/>
        <v>0</v>
      </c>
      <c r="G34" s="108">
        <f t="shared" si="1"/>
        <v>0.19027777777777777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2.1527777777777781E-2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0.4194444444444444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187</v>
      </c>
      <c r="D36" s="142"/>
      <c r="E36" s="142" t="s">
        <v>188</v>
      </c>
      <c r="F36" s="142"/>
      <c r="G36" s="142"/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189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1.1299999999999999</v>
      </c>
      <c r="E53" s="111">
        <v>0.72</v>
      </c>
      <c r="F53" s="111">
        <v>1.47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818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-161.69999999999999</v>
      </c>
      <c r="D72" s="59">
        <v>-164.3</v>
      </c>
      <c r="E72" s="99" t="s">
        <v>117</v>
      </c>
      <c r="F72" s="59">
        <v>21.7</v>
      </c>
      <c r="G72" s="59">
        <v>17.8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-166.7</v>
      </c>
      <c r="D73" s="59">
        <v>-169.1</v>
      </c>
      <c r="E73" s="101" t="s">
        <v>121</v>
      </c>
      <c r="F73" s="60">
        <v>32.5</v>
      </c>
      <c r="G73" s="60">
        <v>27.1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-188.7</v>
      </c>
      <c r="D74" s="59">
        <v>-195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-106.3</v>
      </c>
      <c r="D75" s="59">
        <v>-112.9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30.2</v>
      </c>
      <c r="D76" s="59">
        <v>26.8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25.6</v>
      </c>
      <c r="D77" s="59">
        <v>23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23.7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22.1</v>
      </c>
      <c r="D79" s="59">
        <v>19.8</v>
      </c>
      <c r="E79" s="99" t="s">
        <v>151</v>
      </c>
      <c r="F79" s="59">
        <v>23.6</v>
      </c>
      <c r="G79" s="59">
        <v>13.9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8.7999999999999998E-5</v>
      </c>
      <c r="D80" s="63">
        <v>8.2899999999999996E-5</v>
      </c>
      <c r="E80" s="101" t="s">
        <v>156</v>
      </c>
      <c r="F80" s="60">
        <v>32.1</v>
      </c>
      <c r="G80" s="60">
        <v>60.5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180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2025-03-07T10:08:11Z</dcterms:modified>
</cp:coreProperties>
</file>