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1323B8A9-A4FA-4FA6-8FA3-A68C44396A3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<sst xmlns="http://schemas.openxmlformats.org/spreadsheetml/2006/main" count="207" uniqueCount="190">
  <si>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</si>
  <si>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</si>
  <si>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</si>
  <si>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</si>
  <si>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</si>
  <si>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</si>
  <si>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</si>
  <si>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</si>
  <si>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</si>
  <si>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</si>
  <si>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</si>
  <si>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</si>
  <si>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</si>
  <si>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</si>
  <si>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</si>
  <si>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</si>
  <si>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</si>
  <si>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</si>
  <si>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</si>
  <si>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</si>
  <si>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</si>
  <si>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</si>
  <si>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</si>
  <si>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</si>
  <si>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</si>
  <si>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</si>
  <si>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</si>
  <si>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</si>
  <si>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</si>
  <si>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</si>
  <si>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</si>
  <si>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</si>
  <si>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</si>
  <si>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</si>
  <si>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</si>
  <si>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</si>
  <si>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</si>
  <si>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</si>
  <si>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</si>
  <si>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</si>
  <si>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</si>
  <si>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</si>
  <si>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</si>
  <si>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</si>
  <si>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</si>
  <si>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</si>
  <si>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</si>
  <si>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</si>
  <si>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</si>
  <si>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</si>
  <si>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</si>
  <si>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</si>
  <si>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</si>
  <si>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</si>
  <si>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</si>
  <si>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</si>
  <si>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</si>
  <si>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</si>
  <si>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</si>
  <si>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</si>
  <si>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</si>
  <si>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</si>
  <si>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</si>
  <si>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</si>
  <si>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</si>
  <si>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</si>
  <si>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</si>
  <si>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</si>
  <si>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</si>
  <si>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</si>
  <si>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</si>
  <si>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</si>
  <si>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</si>
  <si>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</si>
  <si>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</si>
  <si>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</si>
  <si>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</si>
  <si>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</si>
  <si>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</si>
  <si>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</si>
  <si>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</si>
  <si>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</si>
  <si>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</si>
  <si>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</si>
  <si>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</si>
  <si>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</si>
  <si>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</si>
  <si>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</si>
  <si>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</si>
  <si>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</si>
  <si>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</si>
  <si>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</si>
  <si>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</si>
  <si>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</si>
  <si>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</si>
  <si>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</si>
  <si>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</si>
  <si>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</si>
  <si>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</si>
  <si>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</si>
  <si>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</si>
  <si>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</si>
  <si>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</si>
  <si>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</si>
  <si>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</si>
  <si>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</si>
  <si>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</si>
  <si>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</si>
  <si>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</si>
  <si>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</si>
  <si>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</si>
  <si>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</si>
  <si>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</si>
  <si>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</si>
  <si>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</si>
  <si>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</si>
  <si>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</si>
  <si>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</si>
  <si>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</si>
  <si>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</si>
  <si>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</si>
  <si>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</si>
  <si>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</si>
  <si>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</si>
  <si>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</si>
  <si>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</si>
  <si>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</si>
  <si>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</si>
  <si>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</si>
  <si>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</si>
  <si>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</si>
  <si>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</si>
  <si>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</si>
  <si>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</si>
  <si>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</si>
  <si>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</si>
  <si>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</si>
  <si>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</si>
  <si>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</si>
  <si>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</si>
  <si>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</si>
  <si>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</si>
  <si>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</si>
  <si>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</si>
  <si>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</si>
  <si>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</si>
  <si>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</si>
  <si>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</si>
  <si>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</si>
  <si>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</si>
  <si>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</si>
  <si>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</si>
  <si>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</si>
  <si>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</si>
  <si>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</si>
  <si>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</si>
  <si>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</si>
  <si>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</si>
  <si>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</si>
  <si>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</si>
  <si>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</si>
  <si>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</si>
  <si>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</si>
  <si>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</si>
  <si>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</si>
  <si>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</si>
  <si>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</si>
  <si>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</si>
  <si>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</si>
  <si>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</si>
  <si>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</si>
  <si>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</si>
  <si>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</si>
  <si>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</si>
  <si>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</si>
  <si>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</si>
  <si>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</si>
  <si>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</si>
  <si>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</si>
  <si>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</si>
  <si>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</si>
  <si>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1. 월령 40% 이하로 방풍막 제거</t>
    <phoneticPr fontId="3" type="noConversion"/>
  </si>
  <si>
    <t xml:space="preserve"> </t>
    <phoneticPr fontId="3" type="noConversion"/>
  </si>
  <si>
    <t>허정환</t>
    <phoneticPr fontId="3" type="noConversion"/>
  </si>
  <si>
    <t>N</t>
    <phoneticPr fontId="3" type="noConversion"/>
  </si>
  <si>
    <t>DEEPS</t>
    <phoneticPr fontId="3" type="noConversion"/>
  </si>
  <si>
    <t>20s/23k 40s/29k 50s/23k</t>
    <phoneticPr fontId="3" type="noConversion"/>
  </si>
  <si>
    <t xml:space="preserve">30s/41k 20s/20k 40s/29k 50s/26k </t>
    <phoneticPr fontId="3" type="noConversion"/>
  </si>
  <si>
    <t>NE</t>
    <phoneticPr fontId="3" type="noConversion"/>
  </si>
  <si>
    <t>1. [06:38-06:57] TCS GUI와 셔터컨트롤 버튼이 마우스로 클릭이 되지 않음. x manager 종료 및 재시작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</si>
</sst>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6" zoomScaleNormal="146" workbookViewId="0">
      <selection activeCell="J14" sqref="J1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45717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96.817420435510883</v>
      </c>
      <c r="M3" s="125"/>
      <c r="N3" s="65" t="s">
        <v>3</v>
      </c>
      <c r="O3" s="125">
        <f>(P31-P33)/P31*100</f>
        <v>96.817420435510883</v>
      </c>
      <c r="P3" s="125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6.9444444444444447E-4</v>
      </c>
      <c r="D9" s="8">
        <v>1.7</v>
      </c>
      <c r="E9" s="8">
        <v>15.3</v>
      </c>
      <c r="F9" s="8">
        <v>60</v>
      </c>
      <c r="G9" s="35" t="s">
        <v>188</v>
      </c>
      <c r="H9" s="8">
        <v>0.6</v>
      </c>
      <c r="I9" s="35">
        <v>2.2999999999999998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0.18194444444444444</v>
      </c>
      <c r="D10" s="8">
        <v>1.4</v>
      </c>
      <c r="E10" s="8">
        <v>15.4</v>
      </c>
      <c r="F10" s="8">
        <v>54</v>
      </c>
      <c r="G10" s="113" t="s">
        <v>184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0.4152777777777778</v>
      </c>
      <c r="D11" s="14">
        <v>0.8</v>
      </c>
      <c r="E11" s="14">
        <v>14.3</v>
      </c>
      <c r="F11" s="14">
        <v>57</v>
      </c>
      <c r="G11" s="114" t="s">
        <v>184</v>
      </c>
      <c r="H11" s="14">
        <v>4.2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24.414583333333333</v>
      </c>
      <c r="D12" s="18">
        <f>AVERAGE(D9:D11)</f>
        <v>1.2999999999999998</v>
      </c>
      <c r="E12" s="18">
        <f>AVERAGE(E9:E11)</f>
        <v>15</v>
      </c>
      <c r="F12" s="19">
        <f>AVERAGE(F9:F11)</f>
        <v>57</v>
      </c>
      <c r="G12" s="20"/>
      <c r="H12" s="21">
        <f>AVERAGE(H9:H11)</f>
        <v>2.5333333333333332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185</v>
      </c>
      <c r="G16" s="26" t="s">
        <v>180</v>
      </c>
      <c r="H16" s="26" t="s">
        <v>179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0.96805555555555556</v>
      </c>
      <c r="D17" s="27">
        <v>0.97013888888888899</v>
      </c>
      <c r="E17" s="27">
        <v>6.9444444444444447E-4</v>
      </c>
      <c r="F17" s="27">
        <v>2.2916666666666669E-2</v>
      </c>
      <c r="G17" s="27">
        <v>0.22569444444444445</v>
      </c>
      <c r="H17" s="27">
        <v>0.28958333333333336</v>
      </c>
      <c r="I17" s="27">
        <v>0.4152777777777778</v>
      </c>
      <c r="J17" s="27"/>
      <c r="K17" s="27"/>
      <c r="L17" s="27"/>
      <c r="M17" s="27"/>
      <c r="N17" s="27"/>
      <c r="O17" s="27"/>
      <c r="P17" s="27">
        <v>0.41944444444444445</v>
      </c>
    </row>
    <row r="18" spans="2:16" ht="14.15" customHeight="1" x14ac:dyDescent="0.45">
      <c r="B18" s="34" t="s">
        <v>43</v>
      </c>
      <c r="C18" s="26">
        <v>1767</v>
      </c>
      <c r="D18" s="26">
        <v>1768</v>
      </c>
      <c r="E18" s="26">
        <v>1780</v>
      </c>
      <c r="F18" s="26">
        <v>1795</v>
      </c>
      <c r="G18" s="26">
        <v>1854</v>
      </c>
      <c r="H18" s="26">
        <v>1890</v>
      </c>
      <c r="I18" s="26">
        <v>1978</v>
      </c>
      <c r="J18" s="26"/>
      <c r="K18" s="26"/>
      <c r="L18" s="26"/>
      <c r="M18" s="26"/>
      <c r="N18" s="26"/>
      <c r="O18" s="26"/>
      <c r="P18" s="26">
        <v>1983</v>
      </c>
    </row>
    <row r="19" spans="2:16" ht="14.15" customHeight="1" thickBot="1" x14ac:dyDescent="0.5">
      <c r="B19" s="13" t="s">
        <v>44</v>
      </c>
      <c r="C19" s="28"/>
      <c r="D19" s="26">
        <v>1779</v>
      </c>
      <c r="E19" s="26">
        <v>1794</v>
      </c>
      <c r="F19" s="29">
        <v>1853</v>
      </c>
      <c r="G19" s="29">
        <v>1889</v>
      </c>
      <c r="H19" s="29">
        <v>1977</v>
      </c>
      <c r="I19" s="26">
        <v>1982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15</v>
      </c>
      <c r="F20" s="32">
        <f t="shared" si="0"/>
        <v>59</v>
      </c>
      <c r="G20" s="32">
        <f t="shared" si="0"/>
        <v>36</v>
      </c>
      <c r="H20" s="32">
        <f t="shared" si="0"/>
        <v>88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175</v>
      </c>
      <c r="F23" s="130"/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>
        <v>1773</v>
      </c>
      <c r="D24" s="35">
        <v>1775</v>
      </c>
      <c r="E24" s="113" t="s">
        <v>177</v>
      </c>
      <c r="F24" s="130" t="s">
        <v>186</v>
      </c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178</v>
      </c>
      <c r="F25" s="130"/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>
        <v>1776</v>
      </c>
      <c r="D26" s="35">
        <v>1779</v>
      </c>
      <c r="E26" s="113" t="s">
        <v>176</v>
      </c>
      <c r="F26" s="130" t="s">
        <v>187</v>
      </c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9.7916666666666666E-2</v>
      </c>
      <c r="D30" s="42"/>
      <c r="E30" s="42">
        <v>6.25E-2</v>
      </c>
      <c r="F30" s="42"/>
      <c r="G30" s="42">
        <v>0.19722222222222222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0.35763888888888884</v>
      </c>
    </row>
    <row r="31" spans="2:16" ht="14.15" customHeight="1" x14ac:dyDescent="0.45">
      <c r="B31" s="36" t="s">
        <v>164</v>
      </c>
      <c r="C31" s="46">
        <v>0.12569444444444444</v>
      </c>
      <c r="D31" s="7"/>
      <c r="E31" s="7">
        <v>6.3888888888888884E-2</v>
      </c>
      <c r="F31" s="7"/>
      <c r="G31" s="7">
        <v>0.20277777777777781</v>
      </c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0.41458333333333336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 t="s">
        <v>182</v>
      </c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>
        <v>1.3194444444444444E-2</v>
      </c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1.3194444444444444E-2</v>
      </c>
    </row>
    <row r="34" spans="2:16" ht="14.15" customHeight="1" x14ac:dyDescent="0.45">
      <c r="B34" s="106" t="s">
        <v>165</v>
      </c>
      <c r="C34" s="108">
        <f>C31-C32-C33</f>
        <v>0.12569444444444444</v>
      </c>
      <c r="D34" s="108">
        <f t="shared" ref="D34:N34" si="1">D31-D32-D33</f>
        <v>0</v>
      </c>
      <c r="E34" s="108">
        <f t="shared" si="1"/>
        <v>5.0694444444444438E-2</v>
      </c>
      <c r="F34" s="108">
        <f t="shared" si="1"/>
        <v>0</v>
      </c>
      <c r="G34" s="108">
        <f t="shared" si="1"/>
        <v>0.20277777777777781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2.2222222222222223E-2</v>
      </c>
      <c r="L34" s="108">
        <f t="shared" si="1"/>
        <v>0</v>
      </c>
      <c r="M34" s="108">
        <f t="shared" si="1"/>
        <v>0</v>
      </c>
      <c r="N34" s="108" t="e">
        <f t="shared" si="1"/>
        <v>#VALUE!</v>
      </c>
      <c r="O34" s="112"/>
      <c r="P34" s="109">
        <f>P31-P32-P33</f>
        <v>0.40138888888888891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/>
      <c r="D36" s="142"/>
      <c r="E36" s="142"/>
      <c r="F36" s="142"/>
      <c r="G36" s="142"/>
      <c r="H36" s="142"/>
      <c r="I36" s="142"/>
      <c r="J36" s="142"/>
      <c r="K36" s="140"/>
      <c r="L36" s="141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 t="s">
        <v>189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/>
      <c r="E53" s="111"/>
      <c r="F53" s="111"/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406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2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-160.6</v>
      </c>
      <c r="D72" s="59">
        <v>-163.80000000000001</v>
      </c>
      <c r="E72" s="99" t="s">
        <v>117</v>
      </c>
      <c r="F72" s="59">
        <v>21.6</v>
      </c>
      <c r="G72" s="59">
        <v>18.7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-163.4</v>
      </c>
      <c r="D73" s="59">
        <v>-167.8</v>
      </c>
      <c r="E73" s="101" t="s">
        <v>121</v>
      </c>
      <c r="F73" s="60">
        <v>25</v>
      </c>
      <c r="G73" s="60">
        <v>30.2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-187.7</v>
      </c>
      <c r="D74" s="59">
        <v>-197.2</v>
      </c>
      <c r="E74" s="101" t="s">
        <v>126</v>
      </c>
      <c r="F74" s="61">
        <v>5</v>
      </c>
      <c r="G74" s="61">
        <v>15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-102.6</v>
      </c>
      <c r="D75" s="59">
        <v>-111.9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31.3</v>
      </c>
      <c r="D76" s="59">
        <v>27.4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26.6</v>
      </c>
      <c r="D77" s="59">
        <v>23.3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24.6</v>
      </c>
      <c r="D78" s="59">
        <v>21.4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</v>
      </c>
      <c r="D79" s="59">
        <v>19.899999999999999</v>
      </c>
      <c r="E79" s="99" t="s">
        <v>151</v>
      </c>
      <c r="F79" s="59">
        <v>24.2</v>
      </c>
      <c r="G79" s="59">
        <v>14.6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8.1799999999999996E-5</v>
      </c>
      <c r="D80" s="63">
        <v>7.7100000000000004E-5</v>
      </c>
      <c r="E80" s="101" t="s">
        <v>156</v>
      </c>
      <c r="F80" s="60">
        <v>33.700000000000003</v>
      </c>
      <c r="G80" s="60">
        <v>69.3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2025-03-01T10:08:34Z</dcterms:modified>
</cp:coreProperties>
</file>