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7CC51C5E-7EA9-49E7-9C7C-9EF1B22D53F6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<sst xmlns="http://schemas.openxmlformats.org/spreadsheetml/2006/main" count="214" uniqueCount="198">
  <si>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</si>
  <si>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</si>
  <si>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</si>
  <si>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</si>
  <si>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</si>
  <si>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</si>
  <si>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</si>
  <si>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</si>
  <si>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</si>
  <si>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</si>
  <si>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</si>
  <si>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</si>
  <si>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</si>
  <si>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</si>
  <si>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</si>
  <si>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</si>
  <si>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</si>
  <si>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</si>
  <si>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</si>
  <si>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</si>
  <si>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</si>
  <si>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</si>
  <si>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</si>
  <si>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</si>
  <si>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</si>
  <si>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</si>
  <si>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</si>
  <si>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</si>
  <si>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</si>
  <si>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</si>
  <si>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</si>
  <si>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</si>
  <si>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</si>
  <si>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</si>
  <si>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</si>
  <si>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</si>
  <si>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</si>
  <si>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</si>
  <si>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</si>
  <si>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</si>
  <si>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</si>
  <si>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</si>
  <si>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</si>
  <si>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</si>
  <si>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</si>
  <si>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</si>
  <si>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</si>
  <si>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</si>
  <si>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</si>
  <si>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</si>
  <si>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</si>
  <si>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</si>
  <si>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</si>
  <si>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</si>
  <si>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</si>
  <si>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</si>
  <si>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</si>
  <si>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</si>
  <si>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</si>
  <si>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</si>
  <si>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</si>
  <si>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</si>
  <si>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</si>
  <si>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</si>
  <si>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</si>
  <si>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</si>
  <si>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</si>
  <si>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</si>
  <si>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</si>
  <si>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</si>
  <si>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</si>
  <si>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</si>
  <si>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</si>
  <si>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</si>
  <si>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</si>
  <si>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</si>
  <si>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</si>
  <si>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</si>
  <si>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</si>
  <si>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</si>
  <si>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</si>
  <si>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</si>
  <si>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</si>
  <si>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</si>
  <si>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</si>
  <si>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</si>
  <si>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</si>
  <si>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</si>
  <si>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</si>
  <si>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</si>
  <si>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</si>
  <si>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</si>
  <si>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</si>
  <si>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</si>
  <si>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</si>
  <si>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</si>
  <si>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</si>
  <si>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</si>
  <si>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</si>
  <si>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</si>
  <si>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</si>
  <si>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</si>
  <si>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</si>
  <si>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</si>
  <si>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</si>
  <si>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</si>
  <si>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</si>
  <si>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</si>
  <si>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</si>
  <si>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</si>
  <si>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</si>
  <si>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</si>
  <si>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</si>
  <si>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</si>
  <si>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</si>
  <si>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</si>
  <si>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</si>
  <si>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</si>
  <si>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</si>
  <si>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</si>
  <si>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</si>
  <si>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</si>
  <si>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</si>
  <si>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</si>
  <si>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</si>
  <si>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</si>
  <si>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</si>
  <si>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</si>
  <si>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</si>
  <si>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</si>
  <si>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</si>
  <si>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</si>
  <si>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</si>
  <si>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</si>
  <si>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</si>
  <si>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</si>
  <si>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</si>
  <si>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</si>
  <si>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</si>
  <si>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</si>
  <si>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</si>
  <si>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</si>
  <si>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</si>
  <si>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</si>
  <si>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</si>
  <si>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</si>
  <si>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</si>
  <si>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</si>
  <si>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</si>
  <si>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</si>
  <si>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</si>
  <si>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</si>
  <si>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</si>
  <si>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</si>
  <si>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</si>
  <si>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</si>
  <si>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</si>
  <si>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</si>
  <si>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</si>
  <si>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</si>
  <si>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</si>
  <si>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</si>
  <si>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</si>
  <si>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</si>
  <si>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</si>
  <si>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</si>
  <si>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</si>
  <si>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</si>
  <si>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</si>
  <si>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</si>
  <si>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</si>
  <si>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</si>
  <si>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</si>
  <si>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</si>
  <si>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</si>
  <si>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</si>
  <si>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</si>
  <si>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</si>
  <si>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</si>
  <si>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N</t>
    <phoneticPr fontId="3" type="noConversion"/>
  </si>
  <si>
    <t>허정환</t>
    <phoneticPr fontId="3" type="noConversion"/>
  </si>
  <si>
    <t>SE</t>
    <phoneticPr fontId="3" type="noConversion"/>
  </si>
  <si>
    <t>BLG</t>
    <phoneticPr fontId="3" type="noConversion"/>
  </si>
  <si>
    <t>1. 월령 40% 이상으로 방풍막 설치</t>
    <phoneticPr fontId="3" type="noConversion"/>
  </si>
  <si>
    <t>NE</t>
    <phoneticPr fontId="3" type="noConversion"/>
  </si>
  <si>
    <t>SITE-KSP</t>
    <phoneticPr fontId="3" type="noConversion"/>
  </si>
  <si>
    <t>SITE-KAMP</t>
    <phoneticPr fontId="3" type="noConversion"/>
  </si>
  <si>
    <t>SITE-MMA</t>
    <phoneticPr fontId="3" type="noConversion"/>
  </si>
  <si>
    <t>M_062433-062434:T</t>
    <phoneticPr fontId="3" type="noConversion"/>
  </si>
  <si>
    <t>M_062436</t>
    <phoneticPr fontId="3" type="noConversion"/>
  </si>
  <si>
    <t>M_062490-062491:K</t>
    <phoneticPr fontId="3" type="noConversion"/>
  </si>
  <si>
    <t>M_062497-062498:M/N</t>
    <phoneticPr fontId="3" type="noConversion"/>
  </si>
  <si>
    <t>M_062517-062518:M</t>
    <phoneticPr fontId="3" type="noConversion"/>
  </si>
  <si>
    <t>0..6</t>
    <phoneticPr fontId="3" type="noConversion"/>
  </si>
  <si>
    <t>M_062566-062567:T</t>
    <phoneticPr fontId="3" type="noConversion"/>
  </si>
  <si>
    <t>M_062579-062580:K</t>
    <phoneticPr fontId="3" type="noConversion"/>
  </si>
  <si>
    <t>M_062607-062608:K</t>
    <phoneticPr fontId="3" type="noConversion"/>
  </si>
  <si>
    <t>M_062609:M/T/N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</si>
</sst>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14" borderId="1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2" zoomScale="146" zoomScaleNormal="146" workbookViewId="0">
      <selection activeCell="G30" sqref="G30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59">
        <v>45699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2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5" t="s">
        <v>22</v>
      </c>
      <c r="C9" s="7">
        <v>1.5972222222222224E-2</v>
      </c>
      <c r="D9" s="8">
        <v>1.4</v>
      </c>
      <c r="E9" s="8">
        <v>15</v>
      </c>
      <c r="F9" s="8">
        <v>63</v>
      </c>
      <c r="G9" s="36" t="s">
        <v>179</v>
      </c>
      <c r="H9" s="8">
        <v>0.5</v>
      </c>
      <c r="I9" s="36">
        <v>96.4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23</v>
      </c>
      <c r="C10" s="7">
        <v>0.22361111111111109</v>
      </c>
      <c r="D10" s="8">
        <v>1.3</v>
      </c>
      <c r="E10" s="8">
        <v>15</v>
      </c>
      <c r="F10" s="8">
        <v>47</v>
      </c>
      <c r="G10" s="36" t="s">
        <v>184</v>
      </c>
      <c r="H10" s="8" t="s">
        <v>193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14">
        <v>0.3979166666666667</v>
      </c>
      <c r="D11" s="15">
        <v>1.3</v>
      </c>
      <c r="E11" s="15">
        <v>13</v>
      </c>
      <c r="F11" s="15">
        <v>50</v>
      </c>
      <c r="G11" s="36" t="s">
        <v>181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25</v>
      </c>
      <c r="C12" s="18">
        <f>(24-C9)+C11</f>
        <v>24.381944444444446</v>
      </c>
      <c r="D12" s="19">
        <f>AVERAGE(D9:D11)</f>
        <v>1.3333333333333333</v>
      </c>
      <c r="E12" s="19">
        <f>AVERAGE(E9:E11)</f>
        <v>14.333333333333334</v>
      </c>
      <c r="F12" s="20">
        <f>AVERAGE(F9:F11)</f>
        <v>53.333333333333336</v>
      </c>
      <c r="G12" s="21"/>
      <c r="H12" s="22">
        <f>AVERAGE(H9:H11)</f>
        <v>0.35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" customHeight="1" x14ac:dyDescent="0.2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185</v>
      </c>
      <c r="G16" s="27" t="s">
        <v>186</v>
      </c>
      <c r="H16" s="27" t="s">
        <v>187</v>
      </c>
      <c r="I16" s="27" t="s">
        <v>182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" customHeight="1" x14ac:dyDescent="0.25">
      <c r="B17" s="35" t="s">
        <v>42</v>
      </c>
      <c r="C17" s="28">
        <v>0.93819444444444444</v>
      </c>
      <c r="D17" s="28">
        <v>0.94097222222222221</v>
      </c>
      <c r="E17" s="28">
        <v>1.5972222222222224E-2</v>
      </c>
      <c r="F17" s="28">
        <v>4.2361111111111106E-2</v>
      </c>
      <c r="G17" s="28">
        <v>0.2076388888888889</v>
      </c>
      <c r="H17" s="28">
        <v>0.25</v>
      </c>
      <c r="I17" s="28">
        <v>0.37361111111111112</v>
      </c>
      <c r="J17" s="28">
        <v>0.3979166666666667</v>
      </c>
      <c r="K17" s="28"/>
      <c r="L17" s="28"/>
      <c r="M17" s="28"/>
      <c r="N17" s="28"/>
      <c r="O17" s="28"/>
      <c r="P17" s="28">
        <v>0.40208333333333335</v>
      </c>
    </row>
    <row r="18" spans="2:16" ht="14.1" customHeight="1" x14ac:dyDescent="0.25">
      <c r="B18" s="35" t="s">
        <v>43</v>
      </c>
      <c r="C18" s="27">
        <v>62416</v>
      </c>
      <c r="D18" s="27">
        <v>62417</v>
      </c>
      <c r="E18" s="27">
        <v>62422</v>
      </c>
      <c r="F18" s="27">
        <v>62438</v>
      </c>
      <c r="G18" s="27">
        <v>62537</v>
      </c>
      <c r="H18" s="27">
        <v>62567</v>
      </c>
      <c r="I18" s="27">
        <v>62623</v>
      </c>
      <c r="J18" s="27">
        <v>62639</v>
      </c>
      <c r="K18" s="27"/>
      <c r="L18" s="27"/>
      <c r="M18" s="27"/>
      <c r="N18" s="27"/>
      <c r="O18" s="27"/>
      <c r="P18" s="27">
        <v>62644</v>
      </c>
    </row>
    <row r="19" spans="2:16" ht="14.1" customHeight="1" thickBot="1" x14ac:dyDescent="0.3">
      <c r="B19" s="13" t="s">
        <v>44</v>
      </c>
      <c r="C19" s="29"/>
      <c r="D19" s="27">
        <v>62421</v>
      </c>
      <c r="E19" s="27">
        <v>62437</v>
      </c>
      <c r="F19" s="30">
        <v>62536</v>
      </c>
      <c r="G19" s="30">
        <v>62566</v>
      </c>
      <c r="H19" s="30">
        <v>62622</v>
      </c>
      <c r="I19" s="27">
        <v>62638</v>
      </c>
      <c r="J19" s="30">
        <v>62643</v>
      </c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99</v>
      </c>
      <c r="G20" s="33">
        <f t="shared" si="0"/>
        <v>30</v>
      </c>
      <c r="H20" s="33">
        <f t="shared" si="0"/>
        <v>56</v>
      </c>
      <c r="I20" s="33">
        <f t="shared" si="0"/>
        <v>16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2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2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2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2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0.3298611111111111</v>
      </c>
      <c r="N30" s="43"/>
      <c r="O30" s="45"/>
      <c r="P30" s="46">
        <f>SUM(C30:J30,L30:N30)</f>
        <v>0.3298611111111111</v>
      </c>
    </row>
    <row r="31" spans="2:16" ht="14.1" customHeight="1" x14ac:dyDescent="0.25">
      <c r="B31" s="37" t="s">
        <v>168</v>
      </c>
      <c r="C31" s="47">
        <v>2.4305555555555556E-2</v>
      </c>
      <c r="D31" s="7">
        <v>0.16527777777777777</v>
      </c>
      <c r="E31" s="7">
        <v>4.2361111111111106E-2</v>
      </c>
      <c r="F31" s="7">
        <v>0.12361111111111112</v>
      </c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0.38194444444444442</v>
      </c>
    </row>
    <row r="32" spans="2:16" ht="14.1" customHeight="1" x14ac:dyDescent="0.2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7" t="s">
        <v>169</v>
      </c>
      <c r="C34" s="109">
        <f>C31-C32-C33</f>
        <v>2.4305555555555556E-2</v>
      </c>
      <c r="D34" s="109">
        <f t="shared" ref="D34:N34" si="1">D31-D32-D33</f>
        <v>0.16527777777777777</v>
      </c>
      <c r="E34" s="109">
        <f t="shared" si="1"/>
        <v>4.2361111111111106E-2</v>
      </c>
      <c r="F34" s="109">
        <f t="shared" si="1"/>
        <v>0.12361111111111112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0.38194444444444442</v>
      </c>
    </row>
    <row r="35" spans="2:16" ht="13.5" customHeight="1" x14ac:dyDescent="0.2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25">
      <c r="B36" s="154" t="s">
        <v>70</v>
      </c>
      <c r="C36" s="152" t="s">
        <v>188</v>
      </c>
      <c r="D36" s="152"/>
      <c r="E36" s="152" t="s">
        <v>189</v>
      </c>
      <c r="F36" s="152"/>
      <c r="G36" s="152" t="s">
        <v>190</v>
      </c>
      <c r="H36" s="152"/>
      <c r="I36" s="152" t="s">
        <v>191</v>
      </c>
      <c r="J36" s="152"/>
      <c r="K36" s="152" t="s">
        <v>192</v>
      </c>
      <c r="L36" s="152"/>
      <c r="M36" s="152" t="s">
        <v>194</v>
      </c>
      <c r="N36" s="152"/>
      <c r="O36" s="152" t="s">
        <v>195</v>
      </c>
      <c r="P36" s="152"/>
    </row>
    <row r="37" spans="2:16" ht="18" customHeight="1" x14ac:dyDescent="0.25">
      <c r="B37" s="155"/>
      <c r="C37" s="181" t="s">
        <v>196</v>
      </c>
      <c r="D37" s="181"/>
      <c r="E37" s="181" t="s">
        <v>197</v>
      </c>
      <c r="F37" s="181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2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2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2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2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" customHeight="1" x14ac:dyDescent="0.2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" customHeight="1" x14ac:dyDescent="0.2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" customHeight="1" x14ac:dyDescent="0.2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" customHeight="1" x14ac:dyDescent="0.2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" customHeight="1" x14ac:dyDescent="0.2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" customHeight="1" x14ac:dyDescent="0.2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" customHeight="1" x14ac:dyDescent="0.2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" customHeight="1" x14ac:dyDescent="0.2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" customHeight="1" thickBot="1" x14ac:dyDescent="0.3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" customHeight="1" thickTop="1" thickBot="1" x14ac:dyDescent="0.3">
      <c r="B53" s="171" t="s">
        <v>170</v>
      </c>
      <c r="C53" s="172"/>
      <c r="D53" s="112"/>
      <c r="E53" s="112">
        <v>0.81</v>
      </c>
      <c r="F53" s="112"/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74" t="s">
        <v>171</v>
      </c>
      <c r="C54" s="175"/>
      <c r="D54" s="175"/>
      <c r="E54" s="175"/>
      <c r="F54" s="112"/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00000000000001" customHeight="1" x14ac:dyDescent="0.2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00000000000001" customHeight="1" x14ac:dyDescent="0.2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00000000000001" customHeight="1" x14ac:dyDescent="0.2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00000000000001" customHeight="1" x14ac:dyDescent="0.2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00000000000001" customHeight="1" x14ac:dyDescent="0.2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00000000000001" customHeight="1" x14ac:dyDescent="0.2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00000000000001" customHeight="1" x14ac:dyDescent="0.2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00000000000001" customHeight="1" x14ac:dyDescent="0.25">
      <c r="B72" s="100" t="s">
        <v>120</v>
      </c>
      <c r="C72" s="60">
        <v>-162.19999999999999</v>
      </c>
      <c r="D72" s="60">
        <v>-163.30000000000001</v>
      </c>
      <c r="E72" s="100" t="s">
        <v>121</v>
      </c>
      <c r="F72" s="60">
        <v>21.8</v>
      </c>
      <c r="G72" s="60">
        <v>19.2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00000000000001" customHeight="1" x14ac:dyDescent="0.25">
      <c r="B73" s="100" t="s">
        <v>124</v>
      </c>
      <c r="C73" s="60">
        <v>-165.4</v>
      </c>
      <c r="D73" s="60">
        <v>-166.2</v>
      </c>
      <c r="E73" s="102" t="s">
        <v>125</v>
      </c>
      <c r="F73" s="61">
        <v>32.5</v>
      </c>
      <c r="G73" s="61">
        <v>33.799999999999997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00000000000001" customHeight="1" x14ac:dyDescent="0.25">
      <c r="B74" s="100" t="s">
        <v>129</v>
      </c>
      <c r="C74" s="60">
        <v>-190</v>
      </c>
      <c r="D74" s="60">
        <v>-188.8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00000000000001" customHeight="1" x14ac:dyDescent="0.2">
      <c r="B75" s="100" t="s">
        <v>134</v>
      </c>
      <c r="C75" s="60">
        <v>-107.6</v>
      </c>
      <c r="D75" s="60">
        <v>-110.8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00000000000001" customHeight="1" x14ac:dyDescent="0.2">
      <c r="B76" s="100" t="s">
        <v>139</v>
      </c>
      <c r="C76" s="60">
        <v>30.5</v>
      </c>
      <c r="D76" s="60">
        <v>27.8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00000000000001" customHeight="1" x14ac:dyDescent="0.25">
      <c r="B77" s="100" t="s">
        <v>144</v>
      </c>
      <c r="C77" s="60">
        <v>26.5</v>
      </c>
      <c r="D77" s="60">
        <v>23.7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00000000000001" customHeight="1" x14ac:dyDescent="0.25">
      <c r="B78" s="100" t="s">
        <v>149</v>
      </c>
      <c r="C78" s="60">
        <v>24.7</v>
      </c>
      <c r="D78" s="60">
        <v>21.8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00000000000001" customHeight="1" x14ac:dyDescent="0.25">
      <c r="B79" s="100" t="s">
        <v>154</v>
      </c>
      <c r="C79" s="60">
        <v>23.1</v>
      </c>
      <c r="D79" s="60">
        <v>20.3</v>
      </c>
      <c r="E79" s="100" t="s">
        <v>155</v>
      </c>
      <c r="F79" s="60">
        <v>17.8</v>
      </c>
      <c r="G79" s="60">
        <v>15.2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00000000000001" customHeight="1" x14ac:dyDescent="0.25">
      <c r="B80" s="105" t="s">
        <v>159</v>
      </c>
      <c r="C80" s="64">
        <v>7.8999999999999996E-5</v>
      </c>
      <c r="D80" s="64">
        <v>8.1699999999999994E-5</v>
      </c>
      <c r="E80" s="102" t="s">
        <v>160</v>
      </c>
      <c r="F80" s="61">
        <v>40.9</v>
      </c>
      <c r="G80" s="61">
        <v>48.5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2" t="s">
        <v>164</v>
      </c>
      <c r="C84" s="162"/>
    </row>
    <row r="85" spans="2:16" ht="15" customHeight="1" x14ac:dyDescent="0.25">
      <c r="B85" s="163" t="s">
        <v>183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2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2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2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2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2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2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2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2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2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2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2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2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2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2024-03-07T07:35:00Z</cp:lastPrinted>
  <dcterms:created xsi:type="dcterms:W3CDTF">2024-02-29T07:36:25Z</dcterms:created>
  <dcterms:modified xsi:type="dcterms:W3CDTF">2025-02-16T13:25:07Z</dcterms:modified>
</cp:coreProperties>
</file>