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2월\"/>
    </mc:Choice>
  </mc:AlternateContent>
  <xr:revisionPtr revIDLastSave="0" documentId="13_ncr:1_{EE7DFC39-FDC5-4B28-ACB4-3DA4CC5CCE6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<sst xmlns="http://schemas.openxmlformats.org/spreadsheetml/2006/main" count="204" uniqueCount="187">
  <si>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</si>
  <si>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</si>
  <si>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</si>
  <si>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</si>
  <si>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</si>
  <si>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</si>
  <si>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</si>
  <si>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</si>
  <si>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</si>
  <si>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</si>
  <si>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</si>
  <si>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</si>
  <si>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</si>
  <si>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</si>
  <si>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</si>
  <si>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</si>
  <si>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</si>
  <si>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</si>
  <si>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</si>
  <si>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</si>
  <si>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</si>
  <si>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</si>
  <si>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</si>
  <si>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</si>
  <si>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</si>
  <si>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</si>
  <si>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</si>
  <si>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</si>
  <si>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</si>
  <si>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</si>
  <si>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</si>
  <si>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</si>
  <si>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</si>
  <si>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</si>
  <si>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</si>
  <si>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</si>
  <si>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</si>
  <si>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</si>
  <si>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</si>
  <si>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</si>
  <si>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</si>
  <si>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</si>
  <si>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</si>
  <si>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</si>
  <si>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</si>
  <si>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</si>
  <si>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</si>
  <si>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</si>
  <si>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</si>
  <si>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</si>
  <si>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</si>
  <si>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</si>
  <si>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</si>
  <si>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</si>
  <si>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</si>
  <si>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</si>
  <si>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</si>
  <si>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</si>
  <si>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</si>
  <si>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</si>
  <si>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</si>
  <si>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</si>
  <si>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</si>
  <si>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</si>
  <si>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</si>
  <si>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</si>
  <si>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</si>
  <si>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</si>
  <si>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</si>
  <si>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</si>
  <si>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</si>
  <si>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</si>
  <si>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</si>
  <si>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</si>
  <si>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</si>
  <si>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</si>
  <si>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</si>
  <si>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</si>
  <si>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</si>
  <si>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</si>
  <si>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</si>
  <si>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</si>
  <si>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</si>
  <si>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</si>
  <si>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</si>
  <si>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</si>
  <si>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</si>
  <si>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</si>
  <si>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</si>
  <si>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</si>
  <si>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</si>
  <si>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</si>
  <si>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</si>
  <si>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</si>
  <si>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</si>
  <si>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</si>
  <si>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</si>
  <si>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</si>
  <si>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</si>
  <si>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</si>
  <si>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</si>
  <si>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</si>
  <si>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</si>
  <si>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</si>
  <si>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</si>
  <si>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</si>
  <si>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</si>
  <si>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</si>
  <si>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</si>
  <si>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</si>
  <si>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</si>
  <si>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</si>
  <si>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</si>
  <si>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</si>
  <si>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</si>
  <si>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</si>
  <si>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</si>
  <si>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</si>
  <si>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</si>
  <si>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</si>
  <si>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</si>
  <si>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</si>
  <si>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</si>
  <si>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</si>
  <si>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</si>
  <si>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</si>
  <si>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</si>
  <si>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</si>
  <si>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</si>
  <si>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</si>
  <si>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</si>
  <si>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</si>
  <si>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</si>
  <si>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</si>
  <si>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</si>
  <si>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</si>
  <si>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</si>
  <si>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</si>
  <si>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</si>
  <si>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</si>
  <si>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</si>
  <si>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</si>
  <si>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</si>
  <si>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</si>
  <si>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</si>
  <si>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</si>
  <si>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</si>
  <si>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</si>
  <si>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</si>
  <si>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</si>
  <si>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</si>
  <si>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</si>
  <si>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</si>
  <si>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</si>
  <si>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</si>
  <si>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</si>
  <si>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</si>
  <si>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</si>
  <si>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</si>
  <si>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</si>
  <si>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</si>
  <si>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</si>
  <si>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</si>
  <si>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</si>
  <si>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</si>
  <si>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</si>
  <si>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</si>
  <si>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</si>
  <si>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</si>
  <si>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</si>
  <si>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</si>
  <si>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</si>
  <si>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</si>
  <si>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</si>
  <si>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</si>
  <si>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</si>
  <si>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</si>
  <si>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</si>
  <si>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</si>
  <si>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1. 월령 40% 이하로 방풍막 제거</t>
    <phoneticPr fontId="3" type="noConversion"/>
  </si>
  <si>
    <t>KSP</t>
    <phoneticPr fontId="3" type="noConversion"/>
  </si>
  <si>
    <t>KAMP</t>
    <phoneticPr fontId="3" type="noConversion"/>
  </si>
  <si>
    <t>E</t>
    <phoneticPr fontId="3" type="noConversion"/>
  </si>
  <si>
    <t>N</t>
    <phoneticPr fontId="3" type="noConversion"/>
  </si>
  <si>
    <t>허정환</t>
    <phoneticPr fontId="3" type="noConversion"/>
  </si>
  <si>
    <t>BLG</t>
    <phoneticPr fontId="3" type="noConversion"/>
  </si>
  <si>
    <t>M_060787-060788:N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</si>
</sst>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J83" sqref="J83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45692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2.1527777777777781E-2</v>
      </c>
      <c r="D9" s="8">
        <v>1.4</v>
      </c>
      <c r="E9" s="8">
        <v>16.899999999999999</v>
      </c>
      <c r="F9" s="8">
        <v>48</v>
      </c>
      <c r="G9" s="36" t="s">
        <v>182</v>
      </c>
      <c r="H9" s="8">
        <v>0.1</v>
      </c>
      <c r="I9" s="36">
        <v>35.200000000000003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0.18333333333333335</v>
      </c>
      <c r="D10" s="8">
        <v>1.3</v>
      </c>
      <c r="E10" s="8">
        <v>16.8</v>
      </c>
      <c r="F10" s="8">
        <v>52</v>
      </c>
      <c r="G10" s="36" t="s">
        <v>183</v>
      </c>
      <c r="H10" s="8">
        <v>1.2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0.39513888888888887</v>
      </c>
      <c r="D11" s="15">
        <v>1.4</v>
      </c>
      <c r="E11" s="15">
        <v>13.6</v>
      </c>
      <c r="F11" s="15">
        <v>53</v>
      </c>
      <c r="G11" s="36" t="s">
        <v>183</v>
      </c>
      <c r="H11" s="15">
        <v>1.2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24.37361111111111</v>
      </c>
      <c r="D12" s="19">
        <f>AVERAGE(D9:D11)</f>
        <v>1.3666666666666665</v>
      </c>
      <c r="E12" s="19">
        <f>AVERAGE(E9:E11)</f>
        <v>15.766666666666667</v>
      </c>
      <c r="F12" s="20">
        <f>AVERAGE(F9:F11)</f>
        <v>51</v>
      </c>
      <c r="G12" s="21"/>
      <c r="H12" s="22">
        <f>AVERAGE(H9:H11)</f>
        <v>0.83333333333333337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180</v>
      </c>
      <c r="G16" s="27" t="s">
        <v>181</v>
      </c>
      <c r="H16" s="27" t="s">
        <v>185</v>
      </c>
      <c r="I16" s="27" t="s">
        <v>177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0.93680555555555556</v>
      </c>
      <c r="D17" s="28">
        <v>0.93888888888888899</v>
      </c>
      <c r="E17" s="28">
        <v>2.1527777777777781E-2</v>
      </c>
      <c r="F17" s="28">
        <v>4.4444444444444446E-2</v>
      </c>
      <c r="G17" s="28">
        <v>0.30624999999999997</v>
      </c>
      <c r="H17" s="28">
        <v>0.36736111111111108</v>
      </c>
      <c r="I17" s="28">
        <v>0.39513888888888887</v>
      </c>
      <c r="J17" s="28"/>
      <c r="K17" s="28"/>
      <c r="L17" s="28"/>
      <c r="M17" s="28"/>
      <c r="N17" s="28"/>
      <c r="O17" s="28"/>
      <c r="P17" s="28">
        <v>0.39861111111111108</v>
      </c>
    </row>
    <row r="18" spans="2:16" ht="14.15" customHeight="1" x14ac:dyDescent="0.45">
      <c r="B18" s="35" t="s">
        <v>43</v>
      </c>
      <c r="C18" s="27">
        <v>60718</v>
      </c>
      <c r="D18" s="27">
        <v>60719</v>
      </c>
      <c r="E18" s="27">
        <v>60724</v>
      </c>
      <c r="F18" s="27">
        <v>60739</v>
      </c>
      <c r="G18" s="27">
        <v>60905</v>
      </c>
      <c r="H18" s="27">
        <v>60945</v>
      </c>
      <c r="I18" s="27">
        <v>60962</v>
      </c>
      <c r="J18" s="27"/>
      <c r="K18" s="27"/>
      <c r="L18" s="27"/>
      <c r="M18" s="27"/>
      <c r="N18" s="27"/>
      <c r="O18" s="27"/>
      <c r="P18" s="27">
        <v>60967</v>
      </c>
    </row>
    <row r="19" spans="2:16" ht="14.15" customHeight="1" thickBot="1" x14ac:dyDescent="0.5">
      <c r="B19" s="13" t="s">
        <v>44</v>
      </c>
      <c r="C19" s="29"/>
      <c r="D19" s="27">
        <v>60723</v>
      </c>
      <c r="E19" s="27">
        <v>60738</v>
      </c>
      <c r="F19" s="30">
        <v>60904</v>
      </c>
      <c r="G19" s="30">
        <v>60944</v>
      </c>
      <c r="H19" s="30">
        <v>60961</v>
      </c>
      <c r="I19" s="27">
        <v>60966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15</v>
      </c>
      <c r="F20" s="33">
        <f t="shared" si="0"/>
        <v>166</v>
      </c>
      <c r="G20" s="33">
        <f t="shared" si="0"/>
        <v>40</v>
      </c>
      <c r="H20" s="33">
        <f t="shared" si="0"/>
        <v>17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>
        <v>0.25763888888888892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0.32013888888888892</v>
      </c>
    </row>
    <row r="31" spans="2:16" ht="14.15" customHeight="1" x14ac:dyDescent="0.45">
      <c r="B31" s="37" t="s">
        <v>168</v>
      </c>
      <c r="C31" s="47">
        <v>2.7777777777777776E-2</v>
      </c>
      <c r="D31" s="7">
        <v>0.26180555555555557</v>
      </c>
      <c r="E31" s="7">
        <v>6.1111111111111116E-2</v>
      </c>
      <c r="F31" s="7"/>
      <c r="G31" s="7"/>
      <c r="H31" s="7"/>
      <c r="I31" s="7"/>
      <c r="J31" s="7"/>
      <c r="K31" s="7">
        <v>2.2916666666666669E-2</v>
      </c>
      <c r="L31" s="7"/>
      <c r="M31" s="7"/>
      <c r="N31" s="7"/>
      <c r="O31" s="48"/>
      <c r="P31" s="46">
        <f>SUM(C31:N31)</f>
        <v>0.37361111111111112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2.7777777777777776E-2</v>
      </c>
      <c r="D34" s="109">
        <f t="shared" ref="D34:N34" si="1">D31-D32-D33</f>
        <v>0.26180555555555557</v>
      </c>
      <c r="E34" s="109">
        <f t="shared" si="1"/>
        <v>6.1111111111111116E-2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2.2916666666666669E-2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0.37361111111111112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38" t="s">
        <v>186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51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51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51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51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2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9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9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9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9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3" t="s">
        <v>72</v>
      </c>
      <c r="C56" s="15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4" t="s">
        <v>73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74</v>
      </c>
      <c r="O57" s="155"/>
      <c r="P57" s="158"/>
    </row>
    <row r="58" spans="2:16" ht="17.149999999999999" customHeight="1" x14ac:dyDescent="0.45">
      <c r="B58" s="159" t="s">
        <v>75</v>
      </c>
      <c r="C58" s="160"/>
      <c r="D58" s="161"/>
      <c r="E58" s="159" t="s">
        <v>76</v>
      </c>
      <c r="F58" s="160"/>
      <c r="G58" s="161"/>
      <c r="H58" s="160" t="s">
        <v>77</v>
      </c>
      <c r="I58" s="160"/>
      <c r="J58" s="160"/>
      <c r="K58" s="162" t="s">
        <v>78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 x14ac:dyDescent="0.45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 x14ac:dyDescent="0.45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 x14ac:dyDescent="0.45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 x14ac:dyDescent="0.45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166</v>
      </c>
      <c r="O63" s="170"/>
      <c r="P63" s="58" t="b">
        <v>1</v>
      </c>
    </row>
    <row r="64" spans="2:16" ht="20.149999999999999" customHeight="1" x14ac:dyDescent="0.45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-160.5</v>
      </c>
      <c r="D72" s="60">
        <v>-163</v>
      </c>
      <c r="E72" s="100" t="s">
        <v>121</v>
      </c>
      <c r="F72" s="60">
        <v>23.3</v>
      </c>
      <c r="G72" s="60">
        <v>19.7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-164</v>
      </c>
      <c r="D73" s="60">
        <v>-165.8</v>
      </c>
      <c r="E73" s="102" t="s">
        <v>125</v>
      </c>
      <c r="F73" s="61">
        <v>28</v>
      </c>
      <c r="G73" s="61">
        <v>36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-190.3</v>
      </c>
      <c r="D74" s="60">
        <v>-195.5</v>
      </c>
      <c r="E74" s="102" t="s">
        <v>130</v>
      </c>
      <c r="F74" s="62">
        <v>25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-103.7</v>
      </c>
      <c r="D75" s="60">
        <v>-110.1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33</v>
      </c>
      <c r="D76" s="60">
        <v>20.2</v>
      </c>
      <c r="E76" s="102" t="s">
        <v>140</v>
      </c>
      <c r="F76" s="62">
        <v>15</v>
      </c>
      <c r="G76" s="62">
        <v>15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28.7</v>
      </c>
      <c r="D77" s="60">
        <v>24.3</v>
      </c>
      <c r="E77" s="102" t="s">
        <v>145</v>
      </c>
      <c r="F77" s="62">
        <v>245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26.8</v>
      </c>
      <c r="D78" s="60">
        <v>22.4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25.3</v>
      </c>
      <c r="D79" s="60">
        <v>20.9</v>
      </c>
      <c r="E79" s="100" t="s">
        <v>155</v>
      </c>
      <c r="F79" s="60">
        <v>22.7</v>
      </c>
      <c r="G79" s="60">
        <v>16.100000000000001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8.4599999999999996E-5</v>
      </c>
      <c r="D80" s="64">
        <v>8.3700000000000002E-5</v>
      </c>
      <c r="E80" s="102" t="s">
        <v>160</v>
      </c>
      <c r="F80" s="61">
        <v>37.4</v>
      </c>
      <c r="G80" s="61">
        <v>59.5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179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2025-02-04T09:43:54Z</dcterms:modified>
</cp:coreProperties>
</file>