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2월\"/>
    </mc:Choice>
  </mc:AlternateContent>
  <xr:revisionPtr revIDLastSave="0" documentId="13_ncr:1_{13C5119B-6578-4ACB-8E08-3785E4360086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<sst xmlns="http://schemas.openxmlformats.org/spreadsheetml/2006/main" count="211" uniqueCount="193">
  <si>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</si>
  <si>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</si>
  <si>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</si>
  <si>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</si>
  <si>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</si>
  <si>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</si>
  <si>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</si>
  <si>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</si>
  <si>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</si>
  <si>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</si>
  <si>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</si>
  <si>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</si>
  <si>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</si>
  <si>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</si>
  <si>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</si>
  <si>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</si>
  <si>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</si>
  <si>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</si>
  <si>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</si>
  <si>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</si>
  <si>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</si>
  <si>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</si>
  <si>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</si>
  <si>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</si>
  <si>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</si>
  <si>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</si>
  <si>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</si>
  <si>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</si>
  <si>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</si>
  <si>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</si>
  <si>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</si>
  <si>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</si>
  <si>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</si>
  <si>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</si>
  <si>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</si>
  <si>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</si>
  <si>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</si>
  <si>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</si>
  <si>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</si>
  <si>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</si>
  <si>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</si>
  <si>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</si>
  <si>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</si>
  <si>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</si>
  <si>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</si>
  <si>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</si>
  <si>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</si>
  <si>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</si>
  <si>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</si>
  <si>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</si>
  <si>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</si>
  <si>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</si>
  <si>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</si>
  <si>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</si>
  <si>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</si>
  <si>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</si>
  <si>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</si>
  <si>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</si>
  <si>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</si>
  <si>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</si>
  <si>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</si>
  <si>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</si>
  <si>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</si>
  <si>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</si>
  <si>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</si>
  <si>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</si>
  <si>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</si>
  <si>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</si>
  <si>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</si>
  <si>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</si>
  <si>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</si>
  <si>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</si>
  <si>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</si>
  <si>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</si>
  <si>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</si>
  <si>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</si>
  <si>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</si>
  <si>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</si>
  <si>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</si>
  <si>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</si>
  <si>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</si>
  <si>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</si>
  <si>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</si>
  <si>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</si>
  <si>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</si>
  <si>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</si>
  <si>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</si>
  <si>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</si>
  <si>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</si>
  <si>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</si>
  <si>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</si>
  <si>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</si>
  <si>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</si>
  <si>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</si>
  <si>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</si>
  <si>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</si>
  <si>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</si>
  <si>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</si>
  <si>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</si>
  <si>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</si>
  <si>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</si>
  <si>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</si>
  <si>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</si>
  <si>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</si>
  <si>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</si>
  <si>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</si>
  <si>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</si>
  <si>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</si>
  <si>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</si>
  <si>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</si>
  <si>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</si>
  <si>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</si>
  <si>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</si>
  <si>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</si>
  <si>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</si>
  <si>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</si>
  <si>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</si>
  <si>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</si>
  <si>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</si>
  <si>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</si>
  <si>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</si>
  <si>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</si>
  <si>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</si>
  <si>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</si>
  <si>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</si>
  <si>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</si>
  <si>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</si>
  <si>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</si>
  <si>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</si>
  <si>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</si>
  <si>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</si>
  <si>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</si>
  <si>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</si>
  <si>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</si>
  <si>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</si>
  <si>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</si>
  <si>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</si>
  <si>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</si>
  <si>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</si>
  <si>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</si>
  <si>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</si>
  <si>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</si>
  <si>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</si>
  <si>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</si>
  <si>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</si>
  <si>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</si>
  <si>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</si>
  <si>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</si>
  <si>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</si>
  <si>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</si>
  <si>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</si>
  <si>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</si>
  <si>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</si>
  <si>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</si>
  <si>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</si>
  <si>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</si>
  <si>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</si>
  <si>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</si>
  <si>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</si>
  <si>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</si>
  <si>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</si>
  <si>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</si>
  <si>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</si>
  <si>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</si>
  <si>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</si>
  <si>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</si>
  <si>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</si>
  <si>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</si>
  <si>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</si>
  <si>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</si>
  <si>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</si>
  <si>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</si>
  <si>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</si>
  <si>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</si>
  <si>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</si>
  <si>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</si>
  <si>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</si>
  <si>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</si>
  <si>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</si>
  <si>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허정환</t>
    <phoneticPr fontId="3" type="noConversion"/>
  </si>
  <si>
    <t>1. 월령 40% 이상으로 방풍막 설치</t>
    <phoneticPr fontId="3" type="noConversion"/>
  </si>
  <si>
    <t>ENG-KSP</t>
    <phoneticPr fontId="3" type="noConversion"/>
  </si>
  <si>
    <t>N</t>
    <phoneticPr fontId="3" type="noConversion"/>
  </si>
  <si>
    <t>20s/24k 40s/29k 50s/23k</t>
    <phoneticPr fontId="3" type="noConversion"/>
  </si>
  <si>
    <t>20s/31k 30s/35k 30s/24k 40s/24k</t>
    <phoneticPr fontId="3" type="noConversion"/>
  </si>
  <si>
    <t>I_047899-047901</t>
    <phoneticPr fontId="3" type="noConversion"/>
  </si>
  <si>
    <t>2. I_047899-047901 object 오입력. EDFSa_ne -&gt; focus</t>
    <phoneticPr fontId="3" type="noConversion"/>
  </si>
  <si>
    <t>NW</t>
    <phoneticPr fontId="3" type="noConversion"/>
  </si>
  <si>
    <t>1. [23:41] 진도 6.4 지진</t>
    <phoneticPr fontId="3" type="noConversion"/>
  </si>
  <si>
    <t>E_048046-048049</t>
    <phoneticPr fontId="3" type="noConversion"/>
  </si>
  <si>
    <t>3. E_048046-048049 돔셔터 프로그램 오류로 망원경, 셔터 Sync. 불일치</t>
    <phoneticPr fontId="3" type="noConversion"/>
  </si>
  <si>
    <t>60s/22k 50s/28k 30s/23k</t>
    <phoneticPr fontId="3" type="noConversion"/>
  </si>
  <si>
    <t>50s/28k 30s/26k 20s/28k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</si>
</sst>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E68" sqref="E68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45640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1.8055555555555557E-2</v>
      </c>
      <c r="D9" s="8">
        <v>1.4</v>
      </c>
      <c r="E9" s="8">
        <v>15.9</v>
      </c>
      <c r="F9" s="8">
        <v>16</v>
      </c>
      <c r="G9" s="36" t="s">
        <v>187</v>
      </c>
      <c r="H9" s="8">
        <v>1.2</v>
      </c>
      <c r="I9" s="36">
        <v>96.6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0.17916666666666667</v>
      </c>
      <c r="D10" s="8">
        <v>1</v>
      </c>
      <c r="E10" s="8">
        <v>14.8</v>
      </c>
      <c r="F10" s="8">
        <v>19</v>
      </c>
      <c r="G10" s="36" t="s">
        <v>187</v>
      </c>
      <c r="H10" s="8">
        <v>0.5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0.3611111111111111</v>
      </c>
      <c r="D11" s="15">
        <v>1.5</v>
      </c>
      <c r="E11" s="15">
        <v>14.5</v>
      </c>
      <c r="F11" s="15">
        <v>28</v>
      </c>
      <c r="G11" s="36" t="s">
        <v>182</v>
      </c>
      <c r="H11" s="15">
        <v>1.2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24.343055555555555</v>
      </c>
      <c r="D12" s="19">
        <f>AVERAGE(D9:D11)</f>
        <v>1.3</v>
      </c>
      <c r="E12" s="19">
        <f>AVERAGE(E9:E11)</f>
        <v>15.066666666666668</v>
      </c>
      <c r="F12" s="20">
        <f>AVERAGE(F9:F11)</f>
        <v>21</v>
      </c>
      <c r="G12" s="21"/>
      <c r="H12" s="22">
        <f>AVERAGE(H9:H11)</f>
        <v>0.96666666666666667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181</v>
      </c>
      <c r="G16" s="27" t="s">
        <v>178</v>
      </c>
      <c r="H16" s="27" t="s">
        <v>177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0.94305555555555554</v>
      </c>
      <c r="D17" s="28">
        <v>0.95208333333333339</v>
      </c>
      <c r="E17" s="28">
        <v>1.8055555555555557E-2</v>
      </c>
      <c r="F17" s="28">
        <v>4.9305555555555554E-2</v>
      </c>
      <c r="G17" s="28">
        <v>0.34027777777777773</v>
      </c>
      <c r="H17" s="28">
        <v>0.36944444444444446</v>
      </c>
      <c r="I17" s="28"/>
      <c r="J17" s="28"/>
      <c r="K17" s="28"/>
      <c r="L17" s="28"/>
      <c r="M17" s="28"/>
      <c r="N17" s="28"/>
      <c r="O17" s="28"/>
      <c r="P17" s="28">
        <v>0.3833333333333333</v>
      </c>
    </row>
    <row r="18" spans="2:16" ht="14.15" customHeight="1" x14ac:dyDescent="0.45">
      <c r="B18" s="35" t="s">
        <v>43</v>
      </c>
      <c r="C18" s="27">
        <v>47886</v>
      </c>
      <c r="D18" s="27">
        <v>47887</v>
      </c>
      <c r="E18" s="27">
        <v>47899</v>
      </c>
      <c r="F18" s="27">
        <v>47915</v>
      </c>
      <c r="G18" s="27">
        <v>48101</v>
      </c>
      <c r="H18" s="27">
        <v>48115</v>
      </c>
      <c r="I18" s="27"/>
      <c r="J18" s="27"/>
      <c r="K18" s="27"/>
      <c r="L18" s="27"/>
      <c r="M18" s="27"/>
      <c r="N18" s="27"/>
      <c r="O18" s="27"/>
      <c r="P18" s="27">
        <v>48126</v>
      </c>
    </row>
    <row r="19" spans="2:16" ht="14.15" customHeight="1" thickBot="1" x14ac:dyDescent="0.5">
      <c r="B19" s="13" t="s">
        <v>44</v>
      </c>
      <c r="C19" s="29"/>
      <c r="D19" s="27">
        <v>47898</v>
      </c>
      <c r="E19" s="27">
        <v>47914</v>
      </c>
      <c r="F19" s="30">
        <v>48100</v>
      </c>
      <c r="G19" s="30">
        <v>48114</v>
      </c>
      <c r="H19" s="30">
        <v>48125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16</v>
      </c>
      <c r="F20" s="33">
        <f t="shared" si="0"/>
        <v>186</v>
      </c>
      <c r="G20" s="33">
        <f t="shared" si="0"/>
        <v>14</v>
      </c>
      <c r="H20" s="33">
        <f t="shared" si="0"/>
        <v>11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4"/>
      <c r="G23" s="154"/>
      <c r="H23" s="154"/>
      <c r="I23" s="154"/>
      <c r="J23" s="36"/>
      <c r="K23" s="36"/>
      <c r="L23" s="36" t="s">
        <v>50</v>
      </c>
      <c r="M23" s="154"/>
      <c r="N23" s="154"/>
      <c r="O23" s="154"/>
      <c r="P23" s="154"/>
    </row>
    <row r="24" spans="2:16" ht="13.5" customHeight="1" x14ac:dyDescent="0.45">
      <c r="B24" s="166"/>
      <c r="C24" s="36">
        <v>47892</v>
      </c>
      <c r="D24" s="36">
        <v>47894</v>
      </c>
      <c r="E24" s="36" t="s">
        <v>51</v>
      </c>
      <c r="F24" s="154" t="s">
        <v>183</v>
      </c>
      <c r="G24" s="154"/>
      <c r="H24" s="154"/>
      <c r="I24" s="154"/>
      <c r="J24" s="36">
        <v>48115</v>
      </c>
      <c r="K24" s="36">
        <v>48117</v>
      </c>
      <c r="L24" s="36" t="s">
        <v>52</v>
      </c>
      <c r="M24" s="154" t="s">
        <v>191</v>
      </c>
      <c r="N24" s="154"/>
      <c r="O24" s="154"/>
      <c r="P24" s="154"/>
    </row>
    <row r="25" spans="2:16" ht="13.5" customHeight="1" x14ac:dyDescent="0.45">
      <c r="B25" s="166"/>
      <c r="C25" s="36"/>
      <c r="D25" s="36"/>
      <c r="E25" s="36" t="s">
        <v>52</v>
      </c>
      <c r="F25" s="154"/>
      <c r="G25" s="154"/>
      <c r="H25" s="154"/>
      <c r="I25" s="154"/>
      <c r="J25" s="36"/>
      <c r="K25" s="36"/>
      <c r="L25" s="36" t="s">
        <v>51</v>
      </c>
      <c r="M25" s="154"/>
      <c r="N25" s="154"/>
      <c r="O25" s="154"/>
      <c r="P25" s="154"/>
    </row>
    <row r="26" spans="2:16" ht="13.5" customHeight="1" x14ac:dyDescent="0.45">
      <c r="B26" s="166"/>
      <c r="C26" s="36">
        <v>47895</v>
      </c>
      <c r="D26" s="36">
        <v>47898</v>
      </c>
      <c r="E26" s="36" t="s">
        <v>50</v>
      </c>
      <c r="F26" s="154" t="s">
        <v>184</v>
      </c>
      <c r="G26" s="154"/>
      <c r="H26" s="154"/>
      <c r="I26" s="154"/>
      <c r="J26" s="36">
        <v>48118</v>
      </c>
      <c r="K26" s="36">
        <v>48120</v>
      </c>
      <c r="L26" s="36" t="s">
        <v>49</v>
      </c>
      <c r="M26" s="154" t="s">
        <v>192</v>
      </c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0.28194444444444444</v>
      </c>
      <c r="P30" s="46">
        <f>SUM(C30:J30,L30:N30)</f>
        <v>0</v>
      </c>
    </row>
    <row r="31" spans="2:16" ht="14.15" customHeight="1" x14ac:dyDescent="0.45">
      <c r="B31" s="37" t="s">
        <v>168</v>
      </c>
      <c r="C31" s="47"/>
      <c r="D31" s="7">
        <v>0.29097222222222224</v>
      </c>
      <c r="E31" s="7"/>
      <c r="F31" s="7"/>
      <c r="G31" s="7"/>
      <c r="H31" s="7"/>
      <c r="I31" s="7"/>
      <c r="J31" s="7"/>
      <c r="K31" s="7">
        <v>5.2083333333333336E-2</v>
      </c>
      <c r="L31" s="7"/>
      <c r="M31" s="7"/>
      <c r="N31" s="7"/>
      <c r="O31" s="48"/>
      <c r="P31" s="46">
        <f>SUM(C31:N31)</f>
        <v>0.34305555555555556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0.29097222222222224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5.2083333333333336E-2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0.34305555555555556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 t="s">
        <v>185</v>
      </c>
      <c r="D36" s="149"/>
      <c r="E36" s="149" t="s">
        <v>189</v>
      </c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188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48" t="s">
        <v>186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 t="s">
        <v>190</v>
      </c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>
        <v>0.88</v>
      </c>
      <c r="E53" s="112">
        <v>0.55000000000000004</v>
      </c>
      <c r="F53" s="112">
        <v>0.99</v>
      </c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/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-161.6</v>
      </c>
      <c r="D72" s="60">
        <v>-163.4</v>
      </c>
      <c r="E72" s="100" t="s">
        <v>121</v>
      </c>
      <c r="F72" s="60">
        <v>20.7</v>
      </c>
      <c r="G72" s="60">
        <v>18.5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-166.4</v>
      </c>
      <c r="D73" s="60">
        <v>-167.5</v>
      </c>
      <c r="E73" s="102" t="s">
        <v>125</v>
      </c>
      <c r="F73" s="61">
        <v>31.8</v>
      </c>
      <c r="G73" s="61">
        <v>25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-188.2</v>
      </c>
      <c r="D74" s="60">
        <v>-189.6</v>
      </c>
      <c r="E74" s="102" t="s">
        <v>130</v>
      </c>
      <c r="F74" s="62">
        <v>15</v>
      </c>
      <c r="G74" s="62">
        <v>10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-105.6</v>
      </c>
      <c r="D75" s="60">
        <v>-111.2</v>
      </c>
      <c r="E75" s="102" t="s">
        <v>135</v>
      </c>
      <c r="F75" s="62">
        <v>30</v>
      </c>
      <c r="G75" s="62">
        <v>25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30.8</v>
      </c>
      <c r="D76" s="60">
        <v>27.4</v>
      </c>
      <c r="E76" s="102" t="s">
        <v>140</v>
      </c>
      <c r="F76" s="62">
        <v>10</v>
      </c>
      <c r="G76" s="62">
        <v>10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26.2</v>
      </c>
      <c r="D77" s="60">
        <v>23.3</v>
      </c>
      <c r="E77" s="102" t="s">
        <v>145</v>
      </c>
      <c r="F77" s="62">
        <v>245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24.2</v>
      </c>
      <c r="D78" s="60">
        <v>21.3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22.6</v>
      </c>
      <c r="D79" s="60">
        <v>19.8</v>
      </c>
      <c r="E79" s="100" t="s">
        <v>155</v>
      </c>
      <c r="F79" s="60">
        <v>22.3</v>
      </c>
      <c r="G79" s="60">
        <v>15.8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8.1100000000000006E-5</v>
      </c>
      <c r="D80" s="64">
        <v>8.4499999999999994E-5</v>
      </c>
      <c r="E80" s="102" t="s">
        <v>160</v>
      </c>
      <c r="F80" s="61">
        <v>25.7</v>
      </c>
      <c r="G80" s="61">
        <v>33.4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180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2024-12-14T09:17:20Z</dcterms:modified>
</cp:coreProperties>
</file>