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E55114B9-0C75-4555-BC25-F7AF3BE18E7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<sst xmlns="http://schemas.openxmlformats.org/spreadsheetml/2006/main" count="209" uniqueCount="192">
  <si>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</si>
  <si>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</si>
  <si>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</si>
  <si>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</si>
  <si>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</si>
  <si>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</si>
  <si>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</si>
  <si>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</si>
  <si>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</si>
  <si>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</si>
  <si>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</si>
  <si>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</si>
  <si>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</si>
  <si>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</si>
  <si>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</si>
  <si>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</si>
  <si>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</si>
  <si>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</si>
  <si>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</si>
  <si>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</si>
  <si>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</si>
  <si>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</si>
  <si>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</si>
  <si>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</si>
  <si>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</si>
  <si>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</si>
  <si>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</si>
  <si>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</si>
  <si>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</si>
  <si>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</si>
  <si>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</si>
  <si>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</si>
  <si>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</si>
  <si>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</si>
  <si>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</si>
  <si>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</si>
  <si>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</si>
  <si>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</si>
  <si>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</si>
  <si>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</si>
  <si>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</si>
  <si>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</si>
  <si>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</si>
  <si>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</si>
  <si>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</si>
  <si>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</si>
  <si>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</si>
  <si>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</si>
  <si>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</si>
  <si>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</si>
  <si>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</si>
  <si>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</si>
  <si>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</si>
  <si>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</si>
  <si>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</si>
  <si>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</si>
  <si>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</si>
  <si>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</si>
  <si>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</si>
  <si>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</si>
  <si>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</si>
  <si>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</si>
  <si>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</si>
  <si>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</si>
  <si>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</si>
  <si>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</si>
  <si>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</si>
  <si>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</si>
  <si>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</si>
  <si>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</si>
  <si>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</si>
  <si>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</si>
  <si>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</si>
  <si>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</si>
  <si>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</si>
  <si>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</si>
  <si>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</si>
  <si>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</si>
  <si>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</si>
  <si>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</si>
  <si>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</si>
  <si>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</si>
  <si>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</si>
  <si>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</si>
  <si>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</si>
  <si>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</si>
  <si>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</si>
  <si>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</si>
  <si>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</si>
  <si>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</si>
  <si>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</si>
  <si>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</si>
  <si>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</si>
  <si>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</si>
  <si>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</si>
  <si>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</si>
  <si>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</si>
  <si>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</si>
  <si>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</si>
  <si>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</si>
  <si>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</si>
  <si>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</si>
  <si>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</si>
  <si>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</si>
  <si>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</si>
  <si>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</si>
  <si>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</si>
  <si>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</si>
  <si>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</si>
  <si>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</si>
  <si>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</si>
  <si>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</si>
  <si>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</si>
  <si>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</si>
  <si>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</si>
  <si>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</si>
  <si>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</si>
  <si>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</si>
  <si>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</si>
  <si>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</si>
  <si>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</si>
  <si>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</si>
  <si>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</si>
  <si>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</si>
  <si>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</si>
  <si>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</si>
  <si>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</si>
  <si>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</si>
  <si>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</si>
  <si>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</si>
  <si>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</si>
  <si>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</si>
  <si>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</si>
  <si>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</si>
  <si>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</si>
  <si>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</si>
  <si>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</si>
  <si>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</si>
  <si>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</si>
  <si>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</si>
  <si>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</si>
  <si>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</si>
  <si>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</si>
  <si>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</si>
  <si>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</si>
  <si>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</si>
  <si>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</si>
  <si>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</si>
  <si>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</si>
  <si>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</si>
  <si>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</si>
  <si>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</si>
  <si>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</si>
  <si>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</si>
  <si>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</si>
  <si>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</si>
  <si>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</si>
  <si>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</si>
  <si>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</si>
  <si>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</si>
  <si>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</si>
  <si>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</si>
  <si>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</si>
  <si>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</si>
  <si>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</si>
  <si>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</si>
  <si>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</si>
  <si>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</si>
  <si>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</si>
  <si>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</si>
  <si>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</si>
  <si>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</si>
  <si>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</si>
  <si>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</si>
  <si>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</si>
  <si>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</si>
  <si>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</si>
  <si>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</si>
  <si>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</si>
  <si>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</si>
  <si>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</si>
  <si>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ENG-KSP</t>
    <phoneticPr fontId="3" type="noConversion"/>
  </si>
  <si>
    <t>20s/28k 30s/25k 50s/26k</t>
    <phoneticPr fontId="3" type="noConversion"/>
  </si>
  <si>
    <t>20s/25k 30s/26k 40s/24k 50s/22k</t>
    <phoneticPr fontId="3" type="noConversion"/>
  </si>
  <si>
    <t>E</t>
    <phoneticPr fontId="3" type="noConversion"/>
  </si>
  <si>
    <t>M_047666-047667:N</t>
    <phoneticPr fontId="3" type="noConversion"/>
  </si>
  <si>
    <t>M_047681-047682:N</t>
    <phoneticPr fontId="3" type="noConversion"/>
  </si>
  <si>
    <t>M_047685-047686:K</t>
    <phoneticPr fontId="3" type="noConversion"/>
  </si>
  <si>
    <t>SW</t>
    <phoneticPr fontId="3" type="noConversion"/>
  </si>
  <si>
    <t>N</t>
    <phoneticPr fontId="3" type="noConversion"/>
  </si>
  <si>
    <t>60s/20k 50s/23k 0s/22k</t>
    <phoneticPr fontId="3" type="noConversion"/>
  </si>
  <si>
    <t>50s/20k 40s/26k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</si>
</sst>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H82" sqref="H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45639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2.4999999999999998E-2</v>
      </c>
      <c r="D9" s="8">
        <v>1.1000000000000001</v>
      </c>
      <c r="E9" s="8">
        <v>16</v>
      </c>
      <c r="F9" s="8">
        <v>25</v>
      </c>
      <c r="G9" s="36" t="s">
        <v>184</v>
      </c>
      <c r="H9" s="8">
        <v>0.1</v>
      </c>
      <c r="I9" s="36">
        <v>91.8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0.18194444444444444</v>
      </c>
      <c r="D10" s="8">
        <v>1.1000000000000001</v>
      </c>
      <c r="E10" s="8">
        <v>15.3</v>
      </c>
      <c r="F10" s="8">
        <v>28</v>
      </c>
      <c r="G10" s="36" t="s">
        <v>188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0.35833333333333334</v>
      </c>
      <c r="D11" s="15">
        <v>1.1000000000000001</v>
      </c>
      <c r="E11" s="15">
        <v>14</v>
      </c>
      <c r="F11" s="15">
        <v>36</v>
      </c>
      <c r="G11" s="36" t="s">
        <v>189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24.333333333333336</v>
      </c>
      <c r="D12" s="19">
        <f>AVERAGE(D9:D11)</f>
        <v>1.1000000000000001</v>
      </c>
      <c r="E12" s="19">
        <f>AVERAGE(E9:E11)</f>
        <v>15.1</v>
      </c>
      <c r="F12" s="20">
        <f>AVERAGE(F9:F11)</f>
        <v>29.666666666666668</v>
      </c>
      <c r="G12" s="21"/>
      <c r="H12" s="22">
        <f>AVERAGE(H9:H11)</f>
        <v>0.20000000000000004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0.9472222222222223</v>
      </c>
      <c r="D17" s="28">
        <v>0.94861111111111107</v>
      </c>
      <c r="E17" s="28">
        <v>1.0250000000000001</v>
      </c>
      <c r="F17" s="28">
        <v>5.486111111111111E-2</v>
      </c>
      <c r="G17" s="28">
        <v>0.33680555555555558</v>
      </c>
      <c r="H17" s="28">
        <v>0.36944444444444446</v>
      </c>
      <c r="I17" s="28"/>
      <c r="J17" s="28"/>
      <c r="K17" s="28"/>
      <c r="L17" s="28"/>
      <c r="M17" s="28"/>
      <c r="N17" s="28"/>
      <c r="O17" s="28"/>
      <c r="P17" s="28">
        <v>0.38263888888888892</v>
      </c>
    </row>
    <row r="18" spans="2:16" ht="14.15" customHeight="1" x14ac:dyDescent="0.45">
      <c r="B18" s="35" t="s">
        <v>43</v>
      </c>
      <c r="C18" s="27">
        <v>47645</v>
      </c>
      <c r="D18" s="27">
        <v>47646</v>
      </c>
      <c r="E18" s="27">
        <v>47659</v>
      </c>
      <c r="F18" s="27">
        <v>47675</v>
      </c>
      <c r="G18" s="27">
        <v>47859</v>
      </c>
      <c r="H18" s="27">
        <v>47874</v>
      </c>
      <c r="I18" s="27"/>
      <c r="J18" s="27"/>
      <c r="K18" s="27"/>
      <c r="L18" s="27"/>
      <c r="M18" s="27"/>
      <c r="N18" s="27"/>
      <c r="O18" s="27"/>
      <c r="P18" s="27">
        <v>47885</v>
      </c>
    </row>
    <row r="19" spans="2:16" ht="14.15" customHeight="1" thickBot="1" x14ac:dyDescent="0.5">
      <c r="B19" s="13" t="s">
        <v>44</v>
      </c>
      <c r="C19" s="29"/>
      <c r="D19" s="27">
        <v>47658</v>
      </c>
      <c r="E19" s="27">
        <v>47674</v>
      </c>
      <c r="F19" s="30">
        <v>47858</v>
      </c>
      <c r="G19" s="30">
        <v>47873</v>
      </c>
      <c r="H19" s="30">
        <v>47884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16</v>
      </c>
      <c r="F20" s="33">
        <f t="shared" si="0"/>
        <v>184</v>
      </c>
      <c r="G20" s="33">
        <f t="shared" si="0"/>
        <v>15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47652</v>
      </c>
      <c r="D23" s="36">
        <v>47654</v>
      </c>
      <c r="E23" s="36" t="s">
        <v>49</v>
      </c>
      <c r="F23" s="154" t="s">
        <v>182</v>
      </c>
      <c r="G23" s="154"/>
      <c r="H23" s="154"/>
      <c r="I23" s="154"/>
      <c r="J23" s="36">
        <v>47874</v>
      </c>
      <c r="K23" s="36">
        <v>47876</v>
      </c>
      <c r="L23" s="36" t="s">
        <v>50</v>
      </c>
      <c r="M23" s="154" t="s">
        <v>190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47655</v>
      </c>
      <c r="D25" s="36">
        <v>47658</v>
      </c>
      <c r="E25" s="36" t="s">
        <v>52</v>
      </c>
      <c r="F25" s="154" t="s">
        <v>183</v>
      </c>
      <c r="G25" s="154"/>
      <c r="H25" s="154"/>
      <c r="I25" s="154"/>
      <c r="J25" s="36">
        <v>47877</v>
      </c>
      <c r="K25" s="36">
        <v>47879</v>
      </c>
      <c r="L25" s="36" t="s">
        <v>51</v>
      </c>
      <c r="M25" s="154" t="s">
        <v>191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0.28194444444444444</v>
      </c>
      <c r="P30" s="46">
        <f>SUM(C30:J30,L30:N30)</f>
        <v>0</v>
      </c>
    </row>
    <row r="31" spans="2:16" ht="14.15" customHeight="1" x14ac:dyDescent="0.45">
      <c r="B31" s="37" t="s">
        <v>168</v>
      </c>
      <c r="C31" s="47"/>
      <c r="D31" s="7">
        <v>0.28194444444444444</v>
      </c>
      <c r="E31" s="7"/>
      <c r="F31" s="7"/>
      <c r="G31" s="7"/>
      <c r="H31" s="7"/>
      <c r="I31" s="7"/>
      <c r="J31" s="7"/>
      <c r="K31" s="7">
        <v>5.1388888888888894E-2</v>
      </c>
      <c r="L31" s="7"/>
      <c r="M31" s="7"/>
      <c r="N31" s="7"/>
      <c r="O31" s="48"/>
      <c r="P31" s="46">
        <f>SUM(C31:N31)</f>
        <v>0.33333333333333331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0.28194444444444444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5.1388888888888894E-2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0.33333333333333331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185</v>
      </c>
      <c r="D36" s="149"/>
      <c r="E36" s="149" t="s">
        <v>186</v>
      </c>
      <c r="F36" s="149"/>
      <c r="G36" s="149" t="s">
        <v>187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1.17</v>
      </c>
      <c r="E53" s="112">
        <v>1.1599999999999999</v>
      </c>
      <c r="F53" s="112">
        <v>0.96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-162.30000000000001</v>
      </c>
      <c r="D72" s="60">
        <v>-163.4</v>
      </c>
      <c r="E72" s="100" t="s">
        <v>121</v>
      </c>
      <c r="F72" s="60">
        <v>19.600000000000001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-166.6</v>
      </c>
      <c r="D73" s="60">
        <v>-167.3</v>
      </c>
      <c r="E73" s="102" t="s">
        <v>125</v>
      </c>
      <c r="F73" s="61">
        <v>23</v>
      </c>
      <c r="G73" s="61">
        <v>26.7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</v>
      </c>
      <c r="D74" s="60">
        <v>-193.2</v>
      </c>
      <c r="E74" s="102" t="s">
        <v>130</v>
      </c>
      <c r="F74" s="62">
        <v>20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-108.3</v>
      </c>
      <c r="D75" s="60">
        <v>-111.3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29.5</v>
      </c>
      <c r="D76" s="60">
        <v>27.3</v>
      </c>
      <c r="E76" s="102" t="s">
        <v>140</v>
      </c>
      <c r="F76" s="62">
        <v>10</v>
      </c>
      <c r="G76" s="62">
        <v>10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25.2</v>
      </c>
      <c r="D77" s="60">
        <v>23.2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23.2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21.7</v>
      </c>
      <c r="D79" s="60">
        <v>19.600000000000001</v>
      </c>
      <c r="E79" s="100" t="s">
        <v>155</v>
      </c>
      <c r="F79" s="60">
        <v>18.8</v>
      </c>
      <c r="G79" s="60">
        <v>15.5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7.64E-5</v>
      </c>
      <c r="D80" s="64">
        <v>8.0199999999999998E-5</v>
      </c>
      <c r="E80" s="102" t="s">
        <v>160</v>
      </c>
      <c r="F80" s="61">
        <v>24.6</v>
      </c>
      <c r="G80" s="61">
        <v>37.9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2024-12-13T09:16:30Z</dcterms:modified>
</cp:coreProperties>
</file>