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B546FB85-BD13-462E-831C-22129114A52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<sst xmlns="http://schemas.openxmlformats.org/spreadsheetml/2006/main" count="210" uniqueCount="194">
  <si>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</si>
  <si>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</si>
  <si>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</si>
  <si>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</si>
  <si>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</si>
  <si>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</si>
  <si>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</si>
  <si>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</si>
  <si>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</si>
  <si>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</si>
  <si>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</si>
  <si>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</si>
  <si>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</si>
  <si>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</si>
  <si>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</si>
  <si>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</si>
  <si>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</si>
  <si>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</si>
  <si>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</si>
  <si>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</si>
  <si>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</si>
  <si>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</si>
  <si>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</si>
  <si>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</si>
  <si>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</si>
  <si>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</si>
  <si>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</si>
  <si>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</si>
  <si>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</si>
  <si>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</si>
  <si>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</si>
  <si>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</si>
  <si>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</si>
  <si>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</si>
  <si>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</si>
  <si>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</si>
  <si>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</si>
  <si>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</si>
  <si>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</si>
  <si>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</si>
  <si>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</si>
  <si>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</si>
  <si>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</si>
  <si>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</si>
  <si>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</si>
  <si>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</si>
  <si>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</si>
  <si>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</si>
  <si>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</si>
  <si>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</si>
  <si>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</si>
  <si>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</si>
  <si>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</si>
  <si>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</si>
  <si>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</si>
  <si>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</si>
  <si>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</si>
  <si>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</si>
  <si>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</si>
  <si>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</si>
  <si>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</si>
  <si>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</si>
  <si>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</si>
  <si>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</si>
  <si>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</si>
  <si>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</si>
  <si>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</si>
  <si>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</si>
  <si>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</si>
  <si>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</si>
  <si>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</si>
  <si>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</si>
  <si>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</si>
  <si>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</si>
  <si>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</si>
  <si>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</si>
  <si>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</si>
  <si>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</si>
  <si>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</si>
  <si>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</si>
  <si>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</si>
  <si>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</si>
  <si>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</si>
  <si>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</si>
  <si>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</si>
  <si>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</si>
  <si>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</si>
  <si>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</si>
  <si>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</si>
  <si>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</si>
  <si>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</si>
  <si>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</si>
  <si>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</si>
  <si>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</si>
  <si>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</si>
  <si>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</si>
  <si>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</si>
  <si>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</si>
  <si>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</si>
  <si>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</si>
  <si>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</si>
  <si>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</si>
  <si>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</si>
  <si>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</si>
  <si>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</si>
  <si>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</si>
  <si>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</si>
  <si>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</si>
  <si>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</si>
  <si>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</si>
  <si>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</si>
  <si>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</si>
  <si>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</si>
  <si>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</si>
  <si>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</si>
  <si>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</si>
  <si>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</si>
  <si>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</si>
  <si>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</si>
  <si>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</si>
  <si>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</si>
  <si>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</si>
  <si>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</si>
  <si>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</si>
  <si>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</si>
  <si>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</si>
  <si>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</si>
  <si>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</si>
  <si>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</si>
  <si>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</si>
  <si>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</si>
  <si>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</si>
  <si>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</si>
  <si>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</si>
  <si>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</si>
  <si>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</si>
  <si>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</si>
  <si>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</si>
  <si>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</si>
  <si>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</si>
  <si>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</si>
  <si>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</si>
  <si>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</si>
  <si>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</si>
  <si>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</si>
  <si>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</si>
  <si>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</si>
  <si>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</si>
  <si>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</si>
  <si>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</si>
  <si>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</si>
  <si>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</si>
  <si>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</si>
  <si>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</si>
  <si>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</si>
  <si>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</si>
  <si>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</si>
  <si>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</si>
  <si>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</si>
  <si>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</si>
  <si>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</si>
  <si>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</si>
  <si>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</si>
  <si>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</si>
  <si>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</si>
  <si>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</si>
  <si>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</si>
  <si>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</si>
  <si>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</si>
  <si>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</si>
  <si>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</si>
  <si>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</si>
  <si>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</si>
  <si>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</si>
  <si>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</si>
  <si>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</si>
  <si>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</si>
  <si>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</si>
  <si>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</si>
  <si>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</si>
  <si>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</si>
  <si>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</si>
  <si>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</si>
  <si>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</si>
  <si>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</si>
  <si>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DIR-KSP</t>
    <phoneticPr fontId="3" type="noConversion"/>
  </si>
  <si>
    <t>S</t>
    <phoneticPr fontId="3" type="noConversion"/>
  </si>
  <si>
    <t>1. [01:05-01:23] 타겟 주변에서 pointing error 발생. TCC, EIB, MOTOR 재시작. 재시작 후 셔터컨트롤 오류로 셔터 초기화 진행</t>
    <phoneticPr fontId="3" type="noConversion"/>
  </si>
  <si>
    <t>T_047068</t>
    <phoneticPr fontId="3" type="noConversion"/>
  </si>
  <si>
    <t>2. T_047068 저고도로 limit 발생</t>
    <phoneticPr fontId="3" type="noConversion"/>
  </si>
  <si>
    <t>SE</t>
    <phoneticPr fontId="3" type="noConversion"/>
  </si>
  <si>
    <t>M_047129-047130:M</t>
    <phoneticPr fontId="3" type="noConversion"/>
  </si>
  <si>
    <t>M_047204-047205:K</t>
    <phoneticPr fontId="3" type="noConversion"/>
  </si>
  <si>
    <t>C_047216-047229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</si>
</sst>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6" zoomScaleNormal="146" workbookViewId="0">
      <selection activeCell="H75" sqref="H7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45636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96.370967741935473</v>
      </c>
      <c r="M3" s="158"/>
      <c r="N3" s="66" t="s">
        <v>3</v>
      </c>
      <c r="O3" s="158">
        <f>(P31-P33)/P31*100</f>
        <v>96.370967741935473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2.361111111111111E-2</v>
      </c>
      <c r="D9" s="8">
        <v>1</v>
      </c>
      <c r="E9" s="8">
        <v>17.2</v>
      </c>
      <c r="F9" s="8">
        <v>23</v>
      </c>
      <c r="G9" s="36" t="s">
        <v>186</v>
      </c>
      <c r="H9" s="8">
        <v>0.8</v>
      </c>
      <c r="I9" s="36">
        <v>67.2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1.1000000000000001</v>
      </c>
      <c r="E10" s="8">
        <v>16.399999999999999</v>
      </c>
      <c r="F10" s="8">
        <v>20</v>
      </c>
      <c r="G10" s="36" t="s">
        <v>190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0.36805555555555558</v>
      </c>
      <c r="D11" s="15">
        <v>1</v>
      </c>
      <c r="E11" s="15">
        <v>15.9</v>
      </c>
      <c r="F11" s="15">
        <v>24</v>
      </c>
      <c r="G11" s="36" t="s">
        <v>186</v>
      </c>
      <c r="H11" s="15">
        <v>0.5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24.344444444444445</v>
      </c>
      <c r="D12" s="19">
        <f>AVERAGE(D9:D11)</f>
        <v>1.0333333333333334</v>
      </c>
      <c r="E12" s="19">
        <f>AVERAGE(E9:E11)</f>
        <v>16.499999999999996</v>
      </c>
      <c r="F12" s="20">
        <f>AVERAGE(F9:F11)</f>
        <v>22.333333333333332</v>
      </c>
      <c r="G12" s="21"/>
      <c r="H12" s="22">
        <f>AVERAGE(H9:H11)</f>
        <v>0.6333333333333333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185</v>
      </c>
      <c r="I16" s="27" t="s">
        <v>183</v>
      </c>
      <c r="J16" s="27" t="s">
        <v>184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0.93472222222222223</v>
      </c>
      <c r="D17" s="28">
        <v>0.93611111111111101</v>
      </c>
      <c r="E17" s="28">
        <v>2.361111111111111E-2</v>
      </c>
      <c r="F17" s="28">
        <v>5.1388888888888894E-2</v>
      </c>
      <c r="G17" s="28">
        <v>0.11597222222222221</v>
      </c>
      <c r="H17" s="28">
        <v>0.19722222222222222</v>
      </c>
      <c r="I17" s="28">
        <v>0.34097222222222223</v>
      </c>
      <c r="J17" s="28">
        <v>0.36805555555555558</v>
      </c>
      <c r="K17" s="28"/>
      <c r="L17" s="28"/>
      <c r="M17" s="28"/>
      <c r="N17" s="28"/>
      <c r="O17" s="28"/>
      <c r="P17" s="28">
        <v>0.37361111111111112</v>
      </c>
    </row>
    <row r="18" spans="2:16" ht="14.15" customHeight="1" x14ac:dyDescent="0.45">
      <c r="B18" s="35" t="s">
        <v>43</v>
      </c>
      <c r="C18" s="27">
        <v>47007</v>
      </c>
      <c r="D18" s="27">
        <v>47008</v>
      </c>
      <c r="E18" s="27">
        <v>47015</v>
      </c>
      <c r="F18" s="27">
        <v>47030</v>
      </c>
      <c r="G18" s="27">
        <v>47069</v>
      </c>
      <c r="H18" s="27">
        <v>47125</v>
      </c>
      <c r="I18" s="27">
        <v>47215</v>
      </c>
      <c r="J18" s="27">
        <v>47230</v>
      </c>
      <c r="K18" s="27"/>
      <c r="L18" s="27"/>
      <c r="M18" s="27"/>
      <c r="N18" s="27"/>
      <c r="O18" s="27"/>
      <c r="P18" s="27">
        <v>47236</v>
      </c>
    </row>
    <row r="19" spans="2:16" ht="14.15" customHeight="1" thickBot="1" x14ac:dyDescent="0.5">
      <c r="B19" s="13" t="s">
        <v>44</v>
      </c>
      <c r="C19" s="29"/>
      <c r="D19" s="27">
        <v>47014</v>
      </c>
      <c r="E19" s="27">
        <v>47029</v>
      </c>
      <c r="F19" s="30">
        <v>47068</v>
      </c>
      <c r="G19" s="30">
        <v>47124</v>
      </c>
      <c r="H19" s="30">
        <v>47214</v>
      </c>
      <c r="I19" s="30">
        <v>47229</v>
      </c>
      <c r="J19" s="30">
        <v>47235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15</v>
      </c>
      <c r="F20" s="33">
        <f t="shared" si="0"/>
        <v>39</v>
      </c>
      <c r="G20" s="33">
        <f t="shared" si="0"/>
        <v>56</v>
      </c>
      <c r="H20" s="33">
        <f t="shared" si="0"/>
        <v>90</v>
      </c>
      <c r="I20" s="33">
        <f t="shared" si="0"/>
        <v>15</v>
      </c>
      <c r="J20" s="33">
        <f t="shared" si="0"/>
        <v>6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0.13749999999999998</v>
      </c>
      <c r="O30" s="45"/>
      <c r="P30" s="46">
        <f>SUM(C30:J30,L30:N30)</f>
        <v>0.28333333333333333</v>
      </c>
    </row>
    <row r="31" spans="2:16" ht="14.15" customHeight="1" x14ac:dyDescent="0.45">
      <c r="B31" s="37" t="s">
        <v>168</v>
      </c>
      <c r="C31" s="47"/>
      <c r="D31" s="7">
        <v>0.22500000000000001</v>
      </c>
      <c r="E31" s="7">
        <v>6.458333333333334E-2</v>
      </c>
      <c r="F31" s="7"/>
      <c r="G31" s="7"/>
      <c r="H31" s="7"/>
      <c r="I31" s="7"/>
      <c r="J31" s="7"/>
      <c r="K31" s="7">
        <v>5.486111111111111E-2</v>
      </c>
      <c r="L31" s="7"/>
      <c r="M31" s="7"/>
      <c r="N31" s="7"/>
      <c r="O31" s="48"/>
      <c r="P31" s="46">
        <f>SUM(C31:N31)</f>
        <v>0.34444444444444444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>
        <v>6.2499999999999995E-3</v>
      </c>
      <c r="F33" s="53"/>
      <c r="G33" s="53"/>
      <c r="H33" s="53"/>
      <c r="I33" s="53"/>
      <c r="J33" s="53"/>
      <c r="K33" s="53">
        <v>6.2499999999999995E-3</v>
      </c>
      <c r="L33" s="53"/>
      <c r="M33" s="53"/>
      <c r="N33" s="53"/>
      <c r="O33" s="54"/>
      <c r="P33" s="55">
        <f>SUM(C33:N33)</f>
        <v>1.2499999999999999E-2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0.22500000000000001</v>
      </c>
      <c r="E34" s="109">
        <f t="shared" si="1"/>
        <v>5.8333333333333341E-2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4.8611111111111112E-2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0.33194444444444443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191</v>
      </c>
      <c r="F36" s="149"/>
      <c r="G36" s="149" t="s">
        <v>192</v>
      </c>
      <c r="H36" s="149"/>
      <c r="I36" s="149" t="s">
        <v>193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 t="s">
        <v>189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0.74</v>
      </c>
      <c r="E53" s="112">
        <v>0.85</v>
      </c>
      <c r="F53" s="112">
        <v>0.67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-162.69999999999999</v>
      </c>
      <c r="D72" s="60">
        <v>-163.30000000000001</v>
      </c>
      <c r="E72" s="100" t="s">
        <v>121</v>
      </c>
      <c r="F72" s="60">
        <v>17.5</v>
      </c>
      <c r="G72" s="60">
        <v>18.399999999999999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-166.8</v>
      </c>
      <c r="E73" s="102" t="s">
        <v>125</v>
      </c>
      <c r="F73" s="61">
        <v>24.9</v>
      </c>
      <c r="G73" s="61">
        <v>21.4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-195.9</v>
      </c>
      <c r="D74" s="60">
        <v>-196.2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-108.9</v>
      </c>
      <c r="D75" s="60">
        <v>-110.9</v>
      </c>
      <c r="E75" s="102" t="s">
        <v>135</v>
      </c>
      <c r="F75" s="62">
        <v>25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28</v>
      </c>
      <c r="E76" s="102" t="s">
        <v>140</v>
      </c>
      <c r="F76" s="62">
        <v>20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24.5</v>
      </c>
      <c r="D77" s="60">
        <v>23.9</v>
      </c>
      <c r="E77" s="102" t="s">
        <v>145</v>
      </c>
      <c r="F77" s="62">
        <v>245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22.5</v>
      </c>
      <c r="D78" s="60">
        <v>21.9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20.9</v>
      </c>
      <c r="D79" s="60">
        <v>20.399999999999999</v>
      </c>
      <c r="E79" s="100" t="s">
        <v>155</v>
      </c>
      <c r="F79" s="60">
        <v>13.7</v>
      </c>
      <c r="G79" s="60">
        <v>16.5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7.3899999999999994E-5</v>
      </c>
      <c r="D80" s="64">
        <v>8.2000000000000001E-5</v>
      </c>
      <c r="E80" s="102" t="s">
        <v>160</v>
      </c>
      <c r="F80" s="61">
        <v>38.200000000000003</v>
      </c>
      <c r="G80" s="61">
        <v>28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2024-12-10T09:04:03Z</dcterms:modified>
</cp:coreProperties>
</file>