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D57C16D6-941F-436A-BE7C-74B30886B86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<sst xmlns="http://schemas.openxmlformats.org/spreadsheetml/2006/main" count="206" uniqueCount="189">
  <si>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</si>
  <si>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</si>
  <si>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</si>
  <si>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</si>
  <si>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</si>
  <si>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</si>
  <si>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</si>
  <si>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</si>
  <si>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</si>
  <si>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</si>
  <si>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</si>
  <si>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</si>
  <si>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</si>
  <si>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</si>
  <si>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</si>
  <si>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</si>
  <si>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</si>
  <si>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</si>
  <si>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</si>
  <si>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</si>
  <si>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</si>
  <si>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</si>
  <si>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</si>
  <si>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</si>
  <si>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</si>
  <si>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</si>
  <si>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</si>
  <si>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</si>
  <si>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</si>
  <si>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</si>
  <si>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</si>
  <si>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</si>
  <si>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</si>
  <si>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</si>
  <si>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</si>
  <si>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</si>
  <si>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</si>
  <si>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</si>
  <si>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</si>
  <si>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</si>
  <si>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</si>
  <si>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</si>
  <si>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</si>
  <si>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</si>
  <si>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</si>
  <si>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</si>
  <si>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</si>
  <si>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</si>
  <si>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</si>
  <si>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</si>
  <si>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</si>
  <si>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</si>
  <si>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</si>
  <si>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</si>
  <si>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</si>
  <si>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</si>
  <si>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</si>
  <si>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</si>
  <si>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</si>
  <si>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</si>
  <si>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</si>
  <si>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</si>
  <si>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</si>
  <si>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</si>
  <si>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</si>
  <si>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</si>
  <si>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</si>
  <si>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</si>
  <si>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</si>
  <si>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</si>
  <si>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</si>
  <si>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</si>
  <si>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</si>
  <si>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</si>
  <si>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</si>
  <si>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</si>
  <si>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</si>
  <si>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</si>
  <si>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</si>
  <si>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</si>
  <si>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</si>
  <si>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</si>
  <si>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</si>
  <si>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</si>
  <si>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</si>
  <si>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</si>
  <si>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</si>
  <si>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</si>
  <si>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</si>
  <si>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</si>
  <si>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</si>
  <si>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</si>
  <si>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</si>
  <si>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</si>
  <si>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</si>
  <si>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</si>
  <si>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</si>
  <si>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</si>
  <si>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</si>
  <si>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</si>
  <si>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</si>
  <si>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</si>
  <si>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</si>
  <si>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</si>
  <si>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</si>
  <si>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</si>
  <si>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</si>
  <si>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</si>
  <si>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</si>
  <si>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</si>
  <si>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</si>
  <si>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</si>
  <si>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</si>
  <si>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</si>
  <si>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</si>
  <si>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</si>
  <si>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</si>
  <si>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</si>
  <si>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</si>
  <si>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</si>
  <si>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</si>
  <si>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</si>
  <si>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</si>
  <si>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</si>
  <si>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</si>
  <si>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</si>
  <si>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</si>
  <si>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</si>
  <si>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</si>
  <si>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</si>
  <si>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</si>
  <si>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</si>
  <si>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</si>
  <si>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</si>
  <si>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</si>
  <si>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</si>
  <si>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</si>
  <si>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</si>
  <si>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</si>
  <si>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</si>
  <si>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</si>
  <si>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</si>
  <si>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</si>
  <si>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</si>
  <si>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</si>
  <si>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</si>
  <si>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</si>
  <si>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</si>
  <si>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</si>
  <si>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</si>
  <si>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</si>
  <si>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</si>
  <si>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</si>
  <si>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</si>
  <si>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</si>
  <si>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</si>
  <si>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</si>
  <si>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</si>
  <si>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</si>
  <si>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</si>
  <si>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</si>
  <si>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</si>
  <si>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</si>
  <si>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</si>
  <si>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</si>
  <si>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</si>
  <si>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</si>
  <si>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</si>
  <si>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</si>
  <si>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</si>
  <si>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</si>
  <si>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</si>
  <si>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</si>
  <si>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</si>
  <si>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</si>
  <si>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</si>
  <si>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</si>
  <si>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</si>
  <si>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</si>
  <si>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</si>
  <si>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</si>
  <si>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</si>
  <si>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</si>
  <si>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</si>
  <si>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</si>
  <si>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DIR-KSP</t>
    <phoneticPr fontId="3" type="noConversion"/>
  </si>
  <si>
    <t>N</t>
    <phoneticPr fontId="3" type="noConversion"/>
  </si>
  <si>
    <t>20s/21k 40s/24k 50s/20k</t>
    <phoneticPr fontId="3" type="noConversion"/>
  </si>
  <si>
    <t>20s/30k 30s/33k 40s/30k 50s/28k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</si>
</sst>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2" sqref="G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45635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2.4305555555555556E-2</v>
      </c>
      <c r="D9" s="8">
        <v>1</v>
      </c>
      <c r="E9" s="8">
        <v>14.1</v>
      </c>
      <c r="F9" s="8">
        <v>24</v>
      </c>
      <c r="G9" s="36" t="s">
        <v>186</v>
      </c>
      <c r="H9" s="8">
        <v>2.2000000000000002</v>
      </c>
      <c r="I9" s="36">
        <v>56.9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0.17708333333333334</v>
      </c>
      <c r="D10" s="8">
        <v>1.6</v>
      </c>
      <c r="E10" s="8">
        <v>13.6</v>
      </c>
      <c r="F10" s="8">
        <v>30</v>
      </c>
      <c r="G10" s="36" t="s">
        <v>186</v>
      </c>
      <c r="H10" s="8">
        <v>2.4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0.35972222222222222</v>
      </c>
      <c r="D11" s="15">
        <v>1.1000000000000001</v>
      </c>
      <c r="E11" s="15">
        <v>13.6</v>
      </c>
      <c r="F11" s="15">
        <v>23</v>
      </c>
      <c r="G11" s="36" t="s">
        <v>186</v>
      </c>
      <c r="H11" s="15">
        <v>2.8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24.335416666666664</v>
      </c>
      <c r="D12" s="19">
        <f>AVERAGE(D9:D11)</f>
        <v>1.2333333333333334</v>
      </c>
      <c r="E12" s="19">
        <f>AVERAGE(E9:E11)</f>
        <v>13.766666666666666</v>
      </c>
      <c r="F12" s="20">
        <f>AVERAGE(F9:F11)</f>
        <v>25.666666666666668</v>
      </c>
      <c r="G12" s="21"/>
      <c r="H12" s="22">
        <f>AVERAGE(H9:H11)</f>
        <v>2.4666666666666663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185</v>
      </c>
      <c r="I16" s="27" t="s">
        <v>183</v>
      </c>
      <c r="J16" s="27" t="s">
        <v>184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0.93611111111111101</v>
      </c>
      <c r="D17" s="28">
        <v>0.94097222222222221</v>
      </c>
      <c r="E17" s="28">
        <v>2.4305555555555556E-2</v>
      </c>
      <c r="F17" s="28">
        <v>4.5833333333333337E-2</v>
      </c>
      <c r="G17" s="28">
        <v>0.11388888888888889</v>
      </c>
      <c r="H17" s="28">
        <v>0.19722222222222222</v>
      </c>
      <c r="I17" s="28">
        <v>0.34027777777777773</v>
      </c>
      <c r="J17" s="28">
        <v>0.37083333333333335</v>
      </c>
      <c r="K17" s="28"/>
      <c r="L17" s="28"/>
      <c r="M17" s="28"/>
      <c r="N17" s="28"/>
      <c r="O17" s="28"/>
      <c r="P17" s="28">
        <v>0.3756944444444445</v>
      </c>
    </row>
    <row r="18" spans="2:16" ht="14.15" customHeight="1" x14ac:dyDescent="0.45">
      <c r="B18" s="35" t="s">
        <v>43</v>
      </c>
      <c r="C18" s="27">
        <v>46764</v>
      </c>
      <c r="D18" s="27">
        <v>46765</v>
      </c>
      <c r="E18" s="27">
        <v>46777</v>
      </c>
      <c r="F18" s="27">
        <v>46791</v>
      </c>
      <c r="G18" s="27">
        <v>46837</v>
      </c>
      <c r="H18" s="27">
        <v>46894</v>
      </c>
      <c r="I18" s="27">
        <v>46987</v>
      </c>
      <c r="J18" s="27">
        <v>47001</v>
      </c>
      <c r="K18" s="27"/>
      <c r="L18" s="27"/>
      <c r="M18" s="27"/>
      <c r="N18" s="27"/>
      <c r="O18" s="27"/>
      <c r="P18" s="27">
        <v>47006</v>
      </c>
    </row>
    <row r="19" spans="2:16" ht="14.15" customHeight="1" thickBot="1" x14ac:dyDescent="0.5">
      <c r="B19" s="13" t="s">
        <v>44</v>
      </c>
      <c r="C19" s="29"/>
      <c r="D19" s="27">
        <v>46776</v>
      </c>
      <c r="E19" s="27">
        <v>46790</v>
      </c>
      <c r="F19" s="30">
        <v>46836</v>
      </c>
      <c r="G19" s="30">
        <v>46893</v>
      </c>
      <c r="H19" s="30">
        <v>46986</v>
      </c>
      <c r="I19" s="30">
        <v>47000</v>
      </c>
      <c r="J19" s="30">
        <v>47005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14</v>
      </c>
      <c r="F20" s="33">
        <f t="shared" si="0"/>
        <v>46</v>
      </c>
      <c r="G20" s="33">
        <f t="shared" si="0"/>
        <v>57</v>
      </c>
      <c r="H20" s="33">
        <f t="shared" si="0"/>
        <v>93</v>
      </c>
      <c r="I20" s="33">
        <f t="shared" si="0"/>
        <v>14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46770</v>
      </c>
      <c r="D24" s="36">
        <v>46772</v>
      </c>
      <c r="E24" s="36" t="s">
        <v>51</v>
      </c>
      <c r="F24" s="154" t="s">
        <v>187</v>
      </c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46773</v>
      </c>
      <c r="D26" s="36">
        <v>46776</v>
      </c>
      <c r="E26" s="36" t="s">
        <v>50</v>
      </c>
      <c r="F26" s="154" t="s">
        <v>188</v>
      </c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0.13819444444444443</v>
      </c>
      <c r="O30" s="45"/>
      <c r="P30" s="46">
        <f>SUM(C30:J30,L30:N30)</f>
        <v>0.28402777777777777</v>
      </c>
    </row>
    <row r="31" spans="2:16" ht="14.15" customHeight="1" x14ac:dyDescent="0.45">
      <c r="B31" s="37" t="s">
        <v>168</v>
      </c>
      <c r="C31" s="47"/>
      <c r="D31" s="7">
        <v>0.22638888888888889</v>
      </c>
      <c r="E31" s="7">
        <v>6.805555555555555E-2</v>
      </c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8"/>
      <c r="P31" s="46">
        <f>SUM(C31:N31)</f>
        <v>0.3354166666666667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0.22638888888888889</v>
      </c>
      <c r="E34" s="109">
        <f t="shared" si="1"/>
        <v>6.805555555555555E-2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4.0972222222222222E-2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0.3354166666666667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-162.30000000000001</v>
      </c>
      <c r="D72" s="60">
        <v>-163.80000000000001</v>
      </c>
      <c r="E72" s="100" t="s">
        <v>121</v>
      </c>
      <c r="F72" s="60">
        <v>17.5</v>
      </c>
      <c r="G72" s="60">
        <v>18.8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-166.7</v>
      </c>
      <c r="D73" s="60">
        <v>-167.2</v>
      </c>
      <c r="E73" s="102" t="s">
        <v>125</v>
      </c>
      <c r="F73" s="61">
        <v>24.9</v>
      </c>
      <c r="G73" s="61">
        <v>20.399999999999999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-162.4</v>
      </c>
      <c r="D74" s="60">
        <v>-193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-106.2</v>
      </c>
      <c r="D75" s="60">
        <v>-112.4</v>
      </c>
      <c r="E75" s="102" t="s">
        <v>135</v>
      </c>
      <c r="F75" s="62">
        <v>25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27.6</v>
      </c>
      <c r="D76" s="60">
        <v>27.2</v>
      </c>
      <c r="E76" s="102" t="s">
        <v>140</v>
      </c>
      <c r="F76" s="62">
        <v>20</v>
      </c>
      <c r="G76" s="62">
        <v>10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2.6</v>
      </c>
      <c r="D77" s="60">
        <v>23.4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21.7</v>
      </c>
      <c r="D78" s="60">
        <v>21.5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20.2</v>
      </c>
      <c r="D79" s="60">
        <v>20.100000000000001</v>
      </c>
      <c r="E79" s="100" t="s">
        <v>155</v>
      </c>
      <c r="F79" s="60">
        <v>13.7</v>
      </c>
      <c r="G79" s="60">
        <v>13.8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8.5400000000000005E-4</v>
      </c>
      <c r="D80" s="64">
        <v>7.4099999999999999E-5</v>
      </c>
      <c r="E80" s="102" t="s">
        <v>160</v>
      </c>
      <c r="F80" s="61">
        <v>38.200000000000003</v>
      </c>
      <c r="G80" s="61">
        <v>26.6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2024-12-09T09:06:49Z</dcterms:modified>
</cp:coreProperties>
</file>