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6C18A3FA-ECA2-468C-A127-AC0F9DD1602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<sst xmlns="http://schemas.openxmlformats.org/spreadsheetml/2006/main" count="209" uniqueCount="191">
  <si>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</si>
  <si>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</si>
  <si>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</si>
  <si>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</si>
  <si>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</si>
  <si>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</si>
  <si>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</si>
  <si>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</si>
  <si>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</si>
  <si>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</si>
  <si>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</si>
  <si>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</si>
  <si>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</si>
  <si>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</si>
  <si>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</si>
  <si>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</si>
  <si>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</si>
  <si>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</si>
  <si>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</si>
  <si>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</si>
  <si>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</si>
  <si>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</si>
  <si>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</si>
  <si>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</si>
  <si>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</si>
  <si>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</si>
  <si>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</si>
  <si>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</si>
  <si>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</si>
  <si>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</si>
  <si>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</si>
  <si>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</si>
  <si>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</si>
  <si>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</si>
  <si>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</si>
  <si>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</si>
  <si>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</si>
  <si>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</si>
  <si>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</si>
  <si>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</si>
  <si>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</si>
  <si>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</si>
  <si>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</si>
  <si>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</si>
  <si>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</si>
  <si>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</si>
  <si>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</si>
  <si>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</si>
  <si>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</si>
  <si>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</si>
  <si>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</si>
  <si>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</si>
  <si>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</si>
  <si>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</si>
  <si>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</si>
  <si>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</si>
  <si>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</si>
  <si>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</si>
  <si>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</si>
  <si>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</si>
  <si>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</si>
  <si>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</si>
  <si>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</si>
  <si>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</si>
  <si>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</si>
  <si>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</si>
  <si>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</si>
  <si>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</si>
  <si>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</si>
  <si>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</si>
  <si>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</si>
  <si>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</si>
  <si>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</si>
  <si>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</si>
  <si>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</si>
  <si>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</si>
  <si>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</si>
  <si>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</si>
  <si>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</si>
  <si>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</si>
  <si>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</si>
  <si>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</si>
  <si>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</si>
  <si>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</si>
  <si>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</si>
  <si>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</si>
  <si>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</si>
  <si>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</si>
  <si>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</si>
  <si>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</si>
  <si>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</si>
  <si>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</si>
  <si>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</si>
  <si>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</si>
  <si>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</si>
  <si>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</si>
  <si>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</si>
  <si>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</si>
  <si>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</si>
  <si>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</si>
  <si>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</si>
  <si>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</si>
  <si>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</si>
  <si>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</si>
  <si>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</si>
  <si>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</si>
  <si>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</si>
  <si>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</si>
  <si>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</si>
  <si>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</si>
  <si>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</si>
  <si>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</si>
  <si>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</si>
  <si>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</si>
  <si>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</si>
  <si>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</si>
  <si>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</si>
  <si>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</si>
  <si>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</si>
  <si>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</si>
  <si>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</si>
  <si>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</si>
  <si>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</si>
  <si>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</si>
  <si>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</si>
  <si>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</si>
  <si>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</si>
  <si>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</si>
  <si>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</si>
  <si>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</si>
  <si>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</si>
  <si>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</si>
  <si>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</si>
  <si>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</si>
  <si>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</si>
  <si>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</si>
  <si>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</si>
  <si>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</si>
  <si>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</si>
  <si>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</si>
  <si>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</si>
  <si>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</si>
  <si>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</si>
  <si>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</si>
  <si>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</si>
  <si>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</si>
  <si>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</si>
  <si>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</si>
  <si>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</si>
  <si>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</si>
  <si>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</si>
  <si>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</si>
  <si>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</si>
  <si>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</si>
  <si>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</si>
  <si>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</si>
  <si>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</si>
  <si>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</si>
  <si>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</si>
  <si>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</si>
  <si>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</si>
  <si>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</si>
  <si>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</si>
  <si>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</si>
  <si>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</si>
  <si>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</si>
  <si>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</si>
  <si>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</si>
  <si>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</si>
  <si>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</si>
  <si>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</si>
  <si>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</si>
  <si>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</si>
  <si>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</si>
  <si>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</si>
  <si>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</si>
  <si>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</si>
  <si>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</si>
  <si>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</si>
  <si>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이하로 방풍막 해제</t>
    <phoneticPr fontId="3" type="noConversion"/>
  </si>
  <si>
    <t>SITE-KSP</t>
    <phoneticPr fontId="3" type="noConversion"/>
  </si>
  <si>
    <t>허정환</t>
    <phoneticPr fontId="3" type="noConversion"/>
  </si>
  <si>
    <t>N</t>
    <phoneticPr fontId="3" type="noConversion"/>
  </si>
  <si>
    <t>20s/25k 40s/31k 50s/25k</t>
    <phoneticPr fontId="3" type="noConversion"/>
  </si>
  <si>
    <t>20s/23k 30s/23k 50s/26k 60s/21k</t>
    <phoneticPr fontId="3" type="noConversion"/>
  </si>
  <si>
    <t>S</t>
    <phoneticPr fontId="3" type="noConversion"/>
  </si>
  <si>
    <t>M_046174-046175:N</t>
    <phoneticPr fontId="3" type="noConversion"/>
  </si>
  <si>
    <t>M_046282-046283:T</t>
    <phoneticPr fontId="3" type="noConversion"/>
  </si>
  <si>
    <t>M_046348-046349:M</t>
    <phoneticPr fontId="3" type="noConversion"/>
  </si>
  <si>
    <t>60s/17k 50s/23k 40s/26k</t>
    <phoneticPr fontId="3" type="noConversion"/>
  </si>
  <si>
    <t>50s/18k 40s/22k 30s/27k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</si>
</sst>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P18" sqref="P18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45632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2.0833333333333332E-2</v>
      </c>
      <c r="D9" s="8">
        <v>1.1000000000000001</v>
      </c>
      <c r="E9" s="8">
        <v>11.6</v>
      </c>
      <c r="F9" s="8">
        <v>34</v>
      </c>
      <c r="G9" s="36" t="s">
        <v>185</v>
      </c>
      <c r="H9" s="8">
        <v>0.7</v>
      </c>
      <c r="I9" s="36">
        <v>26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0.17361111111111113</v>
      </c>
      <c r="D10" s="8">
        <v>1.2</v>
      </c>
      <c r="E10" s="8">
        <v>12</v>
      </c>
      <c r="F10" s="8">
        <v>31</v>
      </c>
      <c r="G10" s="36" t="s">
        <v>182</v>
      </c>
      <c r="H10" s="8">
        <v>6.1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0.36805555555555558</v>
      </c>
      <c r="D11" s="15">
        <v>1.2</v>
      </c>
      <c r="E11" s="15">
        <v>12.4</v>
      </c>
      <c r="F11" s="15">
        <v>20</v>
      </c>
      <c r="G11" s="36" t="s">
        <v>182</v>
      </c>
      <c r="H11" s="15">
        <v>4.3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24.347222222222225</v>
      </c>
      <c r="D12" s="19">
        <f>AVERAGE(D9:D11)</f>
        <v>1.1666666666666667</v>
      </c>
      <c r="E12" s="19">
        <f>AVERAGE(E9:E11)</f>
        <v>12</v>
      </c>
      <c r="F12" s="20">
        <f>AVERAGE(F9:F11)</f>
        <v>28.333333333333332</v>
      </c>
      <c r="G12" s="21"/>
      <c r="H12" s="22">
        <f>AVERAGE(H9:H11)</f>
        <v>3.6999999999999997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0.94513888888888886</v>
      </c>
      <c r="D17" s="28">
        <v>0.94652777777777775</v>
      </c>
      <c r="E17" s="28">
        <v>1.0208333333333333</v>
      </c>
      <c r="F17" s="28">
        <v>4.3750000000000004E-2</v>
      </c>
      <c r="G17" s="28">
        <v>0.33958333333333335</v>
      </c>
      <c r="H17" s="28">
        <v>0.36805555555555558</v>
      </c>
      <c r="I17" s="28"/>
      <c r="J17" s="28"/>
      <c r="K17" s="28"/>
      <c r="L17" s="28"/>
      <c r="M17" s="28"/>
      <c r="N17" s="28"/>
      <c r="O17" s="28"/>
      <c r="P17" s="28">
        <v>0.38263888888888892</v>
      </c>
    </row>
    <row r="18" spans="2:16" ht="14.15" customHeight="1" x14ac:dyDescent="0.45">
      <c r="B18" s="35" t="s">
        <v>43</v>
      </c>
      <c r="C18" s="27">
        <v>46110</v>
      </c>
      <c r="D18" s="27">
        <v>46111</v>
      </c>
      <c r="E18" s="27">
        <v>46123</v>
      </c>
      <c r="F18" s="27">
        <v>46137</v>
      </c>
      <c r="G18" s="27">
        <v>46337</v>
      </c>
      <c r="H18" s="27">
        <v>46354</v>
      </c>
      <c r="I18" s="27"/>
      <c r="J18" s="27"/>
      <c r="K18" s="27"/>
      <c r="L18" s="27"/>
      <c r="M18" s="27"/>
      <c r="N18" s="27"/>
      <c r="O18" s="27"/>
      <c r="P18" s="27">
        <v>46365</v>
      </c>
    </row>
    <row r="19" spans="2:16" ht="14.15" customHeight="1" thickBot="1" x14ac:dyDescent="0.5">
      <c r="B19" s="13" t="s">
        <v>44</v>
      </c>
      <c r="C19" s="29"/>
      <c r="D19" s="27">
        <v>46122</v>
      </c>
      <c r="E19" s="27">
        <v>46136</v>
      </c>
      <c r="F19" s="30">
        <v>46336</v>
      </c>
      <c r="G19" s="30">
        <v>46353</v>
      </c>
      <c r="H19" s="30">
        <v>46364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14</v>
      </c>
      <c r="F20" s="33">
        <f t="shared" si="0"/>
        <v>200</v>
      </c>
      <c r="G20" s="33">
        <f t="shared" si="0"/>
        <v>17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46116</v>
      </c>
      <c r="D23" s="36">
        <v>46118</v>
      </c>
      <c r="E23" s="36" t="s">
        <v>49</v>
      </c>
      <c r="F23" s="128" t="s">
        <v>183</v>
      </c>
      <c r="G23" s="128"/>
      <c r="H23" s="128"/>
      <c r="I23" s="128"/>
      <c r="J23" s="36">
        <v>46354</v>
      </c>
      <c r="K23" s="36">
        <v>46356</v>
      </c>
      <c r="L23" s="36" t="s">
        <v>50</v>
      </c>
      <c r="M23" s="128" t="s">
        <v>189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46119</v>
      </c>
      <c r="D25" s="36">
        <v>46122</v>
      </c>
      <c r="E25" s="36" t="s">
        <v>52</v>
      </c>
      <c r="F25" s="128" t="s">
        <v>184</v>
      </c>
      <c r="G25" s="128"/>
      <c r="H25" s="128"/>
      <c r="I25" s="128"/>
      <c r="J25" s="36">
        <v>46357</v>
      </c>
      <c r="K25" s="36">
        <v>46359</v>
      </c>
      <c r="L25" s="36" t="s">
        <v>51</v>
      </c>
      <c r="M25" s="128" t="s">
        <v>190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0.28611111111111115</v>
      </c>
      <c r="N30" s="43"/>
      <c r="O30" s="45"/>
      <c r="P30" s="46">
        <f>SUM(C30:J30,L30:N30)</f>
        <v>0.28611111111111115</v>
      </c>
    </row>
    <row r="31" spans="2:16" ht="14.15" customHeight="1" x14ac:dyDescent="0.45">
      <c r="B31" s="37" t="s">
        <v>168</v>
      </c>
      <c r="C31" s="47"/>
      <c r="D31" s="7">
        <v>0.29583333333333334</v>
      </c>
      <c r="E31" s="7"/>
      <c r="F31" s="7"/>
      <c r="G31" s="7"/>
      <c r="H31" s="7"/>
      <c r="I31" s="7"/>
      <c r="J31" s="7"/>
      <c r="K31" s="7">
        <v>5.1388888888888894E-2</v>
      </c>
      <c r="L31" s="7"/>
      <c r="M31" s="7"/>
      <c r="N31" s="7"/>
      <c r="O31" s="48"/>
      <c r="P31" s="46">
        <f>SUM(C31:N31)</f>
        <v>0.34722222222222221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0.29583333333333334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5.1388888888888894E-2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0.34722222222222221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186</v>
      </c>
      <c r="D36" s="138"/>
      <c r="E36" s="138" t="s">
        <v>187</v>
      </c>
      <c r="F36" s="138"/>
      <c r="G36" s="138" t="s">
        <v>188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</v>
      </c>
      <c r="E53" s="112"/>
      <c r="F53" s="112">
        <v>0.75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-163.80000000000001</v>
      </c>
      <c r="D72" s="60">
        <v>-164.4</v>
      </c>
      <c r="E72" s="100" t="s">
        <v>121</v>
      </c>
      <c r="F72" s="60">
        <v>17.8</v>
      </c>
      <c r="G72" s="60">
        <v>18.2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-166.4</v>
      </c>
      <c r="D73" s="60">
        <v>-167</v>
      </c>
      <c r="E73" s="102" t="s">
        <v>125</v>
      </c>
      <c r="F73" s="61">
        <v>23.4</v>
      </c>
      <c r="G73" s="61">
        <v>18.399999999999999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-189.4</v>
      </c>
      <c r="D74" s="60">
        <v>-192.4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-111.5</v>
      </c>
      <c r="D75" s="60">
        <v>-113.7</v>
      </c>
      <c r="E75" s="102" t="s">
        <v>135</v>
      </c>
      <c r="F75" s="62">
        <v>30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26.4</v>
      </c>
      <c r="D76" s="60">
        <v>26.4</v>
      </c>
      <c r="E76" s="102" t="s">
        <v>140</v>
      </c>
      <c r="F76" s="62">
        <v>20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22.5</v>
      </c>
      <c r="D77" s="60">
        <v>22.6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20.6</v>
      </c>
      <c r="D78" s="60">
        <v>20.8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19.2</v>
      </c>
      <c r="D79" s="60">
        <v>19.399999999999999</v>
      </c>
      <c r="E79" s="100" t="s">
        <v>155</v>
      </c>
      <c r="F79" s="60">
        <v>13.4321</v>
      </c>
      <c r="G79" s="60">
        <v>11.9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7.6000000000000004E-5</v>
      </c>
      <c r="D80" s="64">
        <v>7.4499999999999995E-5</v>
      </c>
      <c r="E80" s="102" t="s">
        <v>160</v>
      </c>
      <c r="F80" s="61">
        <v>33</v>
      </c>
      <c r="G80" s="61">
        <v>25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2024-12-06T22:21:22Z</dcterms:modified>
</cp:coreProperties>
</file>