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1A88609C-6FE7-4086-98BF-E58472CA147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<sst xmlns="http://schemas.openxmlformats.org/spreadsheetml/2006/main" count="206" uniqueCount="187">
  <si>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</si>
  <si>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</si>
  <si>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</si>
  <si>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</si>
  <si>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</si>
  <si>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</si>
  <si>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</si>
  <si>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</si>
  <si>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</si>
  <si>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</si>
  <si>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</si>
  <si>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</si>
  <si>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</si>
  <si>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</si>
  <si>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</si>
  <si>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</si>
  <si>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</si>
  <si>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</si>
  <si>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</si>
  <si>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</si>
  <si>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</si>
  <si>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</si>
  <si>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</si>
  <si>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</si>
  <si>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</si>
  <si>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</si>
  <si>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</si>
  <si>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</si>
  <si>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</si>
  <si>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</si>
  <si>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</si>
  <si>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</si>
  <si>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</si>
  <si>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</si>
  <si>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</si>
  <si>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</si>
  <si>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</si>
  <si>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</si>
  <si>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</si>
  <si>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</si>
  <si>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</si>
  <si>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</si>
  <si>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</si>
  <si>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</si>
  <si>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</si>
  <si>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</si>
  <si>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</si>
  <si>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</si>
  <si>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</si>
  <si>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</si>
  <si>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</si>
  <si>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</si>
  <si>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</si>
  <si>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</si>
  <si>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</si>
  <si>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</si>
  <si>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</si>
  <si>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</si>
  <si>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</si>
  <si>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</si>
  <si>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</si>
  <si>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</si>
  <si>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</si>
  <si>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</si>
  <si>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</si>
  <si>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</si>
  <si>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</si>
  <si>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</si>
  <si>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</si>
  <si>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</si>
  <si>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</si>
  <si>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</si>
  <si>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</si>
  <si>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</si>
  <si>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</si>
  <si>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</si>
  <si>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</si>
  <si>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</si>
  <si>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</si>
  <si>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</si>
  <si>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</si>
  <si>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</si>
  <si>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</si>
  <si>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</si>
  <si>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</si>
  <si>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</si>
  <si>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</si>
  <si>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</si>
  <si>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</si>
  <si>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</si>
  <si>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</si>
  <si>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</si>
  <si>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</si>
  <si>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</si>
  <si>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</si>
  <si>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</si>
  <si>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</si>
  <si>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</si>
  <si>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</si>
  <si>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</si>
  <si>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</si>
  <si>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</si>
  <si>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</si>
  <si>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</si>
  <si>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</si>
  <si>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</si>
  <si>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</si>
  <si>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</si>
  <si>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</si>
  <si>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</si>
  <si>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</si>
  <si>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</si>
  <si>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</si>
  <si>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</si>
  <si>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</si>
  <si>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</si>
  <si>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</si>
  <si>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</si>
  <si>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</si>
  <si>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</si>
  <si>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</si>
  <si>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</si>
  <si>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</si>
  <si>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</si>
  <si>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</si>
  <si>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</si>
  <si>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</si>
  <si>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</si>
  <si>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</si>
  <si>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</si>
  <si>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</si>
  <si>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</si>
  <si>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</si>
  <si>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</si>
  <si>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</si>
  <si>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</si>
  <si>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</si>
  <si>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</si>
  <si>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</si>
  <si>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</si>
  <si>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</si>
  <si>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</si>
  <si>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</si>
  <si>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</si>
  <si>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</si>
  <si>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</si>
  <si>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</si>
  <si>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</si>
  <si>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</si>
  <si>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</si>
  <si>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</si>
  <si>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</si>
  <si>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</si>
  <si>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</si>
  <si>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</si>
  <si>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</si>
  <si>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</si>
  <si>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</si>
  <si>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</si>
  <si>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</si>
  <si>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</si>
  <si>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</si>
  <si>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</si>
  <si>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</si>
  <si>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</si>
  <si>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</si>
  <si>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</si>
  <si>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</si>
  <si>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</si>
  <si>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</si>
  <si>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</si>
  <si>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</si>
  <si>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</si>
  <si>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</si>
  <si>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</si>
  <si>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</si>
  <si>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</si>
  <si>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</si>
  <si>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</si>
  <si>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</si>
  <si>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</si>
  <si>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SITE</t>
    <phoneticPr fontId="3" type="noConversion"/>
  </si>
  <si>
    <t>20s/25k 30s/23k 40s/20k</t>
    <phoneticPr fontId="3" type="noConversion"/>
  </si>
  <si>
    <t>20s/24k 30s/31k 30s/17k</t>
    <phoneticPr fontId="3" type="noConversion"/>
  </si>
  <si>
    <t>N</t>
    <phoneticPr fontId="3" type="noConversion"/>
  </si>
  <si>
    <t>60s/28k 40s/26k 30s/26k</t>
    <phoneticPr fontId="3" type="noConversion"/>
  </si>
  <si>
    <t>50s/18k 40s/21k 30s/25k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</si>
</sst>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45628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1.6666666666666666E-2</v>
      </c>
      <c r="D9" s="8">
        <v>1.4</v>
      </c>
      <c r="E9" s="8">
        <v>13.6</v>
      </c>
      <c r="F9" s="8">
        <v>24</v>
      </c>
      <c r="G9" s="36" t="s">
        <v>184</v>
      </c>
      <c r="H9" s="8">
        <v>1.3</v>
      </c>
      <c r="I9" s="36">
        <v>1.2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0.16666666666666666</v>
      </c>
      <c r="D10" s="8">
        <v>1.2</v>
      </c>
      <c r="E10" s="8">
        <v>13.1</v>
      </c>
      <c r="F10" s="8">
        <v>26</v>
      </c>
      <c r="G10" s="36" t="s">
        <v>184</v>
      </c>
      <c r="H10" s="8">
        <v>3.4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0.36805555555555558</v>
      </c>
      <c r="D11" s="15">
        <v>1.4</v>
      </c>
      <c r="E11" s="15">
        <v>11.7</v>
      </c>
      <c r="F11" s="15">
        <v>29</v>
      </c>
      <c r="G11" s="36" t="s">
        <v>184</v>
      </c>
      <c r="H11" s="15">
        <v>3.5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24.351388888888891</v>
      </c>
      <c r="D12" s="19">
        <f>AVERAGE(D9:D11)</f>
        <v>1.3333333333333333</v>
      </c>
      <c r="E12" s="19">
        <f>AVERAGE(E9:E11)</f>
        <v>12.799999999999999</v>
      </c>
      <c r="F12" s="20">
        <f>AVERAGE(F9:F11)</f>
        <v>26.333333333333332</v>
      </c>
      <c r="G12" s="21"/>
      <c r="H12" s="22">
        <f>AVERAGE(H9:H11)</f>
        <v>2.7333333333333329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0.98125000000000007</v>
      </c>
      <c r="D17" s="28">
        <v>0.98263888888888884</v>
      </c>
      <c r="E17" s="28">
        <v>1.6666666666666666E-2</v>
      </c>
      <c r="F17" s="28">
        <v>3.5416666666666666E-2</v>
      </c>
      <c r="G17" s="28">
        <v>0.33611111111111108</v>
      </c>
      <c r="H17" s="28">
        <v>0.36805555555555558</v>
      </c>
      <c r="I17" s="28"/>
      <c r="J17" s="28"/>
      <c r="K17" s="28"/>
      <c r="L17" s="28"/>
      <c r="M17" s="28"/>
      <c r="N17" s="28"/>
      <c r="O17" s="28"/>
      <c r="P17" s="28">
        <v>0.38125000000000003</v>
      </c>
    </row>
    <row r="18" spans="2:16" ht="14.15" customHeight="1" x14ac:dyDescent="0.45">
      <c r="B18" s="35" t="s">
        <v>43</v>
      </c>
      <c r="C18" s="27">
        <v>45155</v>
      </c>
      <c r="D18" s="27">
        <v>45156</v>
      </c>
      <c r="E18" s="27">
        <v>45167</v>
      </c>
      <c r="F18" s="27">
        <v>45180</v>
      </c>
      <c r="G18" s="27">
        <v>45285</v>
      </c>
      <c r="H18" s="27">
        <v>45297</v>
      </c>
      <c r="I18" s="27"/>
      <c r="J18" s="27"/>
      <c r="K18" s="27"/>
      <c r="L18" s="27"/>
      <c r="M18" s="27"/>
      <c r="N18" s="27"/>
      <c r="O18" s="27"/>
      <c r="P18" s="27">
        <v>45308</v>
      </c>
    </row>
    <row r="19" spans="2:16" ht="14.15" customHeight="1" thickBot="1" x14ac:dyDescent="0.5">
      <c r="B19" s="13" t="s">
        <v>44</v>
      </c>
      <c r="C19" s="29"/>
      <c r="D19" s="27">
        <v>45166</v>
      </c>
      <c r="E19" s="27">
        <v>45179</v>
      </c>
      <c r="F19" s="30">
        <v>45284</v>
      </c>
      <c r="G19" s="30">
        <v>45296</v>
      </c>
      <c r="H19" s="30">
        <v>45307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105</v>
      </c>
      <c r="G20" s="33">
        <f t="shared" si="0"/>
        <v>12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45161</v>
      </c>
      <c r="D23" s="36">
        <v>45163</v>
      </c>
      <c r="E23" s="36" t="s">
        <v>49</v>
      </c>
      <c r="F23" s="128" t="s">
        <v>182</v>
      </c>
      <c r="G23" s="128"/>
      <c r="H23" s="128"/>
      <c r="I23" s="128"/>
      <c r="J23" s="36">
        <v>45297</v>
      </c>
      <c r="K23" s="36">
        <v>45299</v>
      </c>
      <c r="L23" s="36" t="s">
        <v>50</v>
      </c>
      <c r="M23" s="128" t="s">
        <v>185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45164</v>
      </c>
      <c r="D25" s="36">
        <v>45166</v>
      </c>
      <c r="E25" s="36" t="s">
        <v>52</v>
      </c>
      <c r="F25" s="128" t="s">
        <v>183</v>
      </c>
      <c r="G25" s="128"/>
      <c r="H25" s="128"/>
      <c r="I25" s="128"/>
      <c r="J25" s="36">
        <v>45300</v>
      </c>
      <c r="K25" s="36">
        <v>45302</v>
      </c>
      <c r="L25" s="36" t="s">
        <v>51</v>
      </c>
      <c r="M25" s="128" t="s">
        <v>186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0.28958333333333336</v>
      </c>
      <c r="N30" s="43"/>
      <c r="O30" s="45"/>
      <c r="P30" s="46">
        <f>SUM(C30:J30,L30:N30)</f>
        <v>0.28958333333333336</v>
      </c>
    </row>
    <row r="31" spans="2:16" ht="14.15" customHeight="1" x14ac:dyDescent="0.45">
      <c r="B31" s="37" t="s">
        <v>168</v>
      </c>
      <c r="C31" s="47"/>
      <c r="D31" s="7"/>
      <c r="E31" s="7"/>
      <c r="F31" s="7"/>
      <c r="G31" s="7"/>
      <c r="H31" s="7"/>
      <c r="I31" s="7"/>
      <c r="J31" s="7"/>
      <c r="K31" s="7">
        <v>5.0694444444444438E-2</v>
      </c>
      <c r="L31" s="7"/>
      <c r="M31" s="7">
        <v>0.30069444444444443</v>
      </c>
      <c r="N31" s="7"/>
      <c r="O31" s="48"/>
      <c r="P31" s="46">
        <f>SUM(C31:N31)</f>
        <v>0.35138888888888886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5.0694444444444438E-2</v>
      </c>
      <c r="L34" s="109">
        <f t="shared" si="1"/>
        <v>0</v>
      </c>
      <c r="M34" s="109">
        <f t="shared" si="1"/>
        <v>0.30069444444444443</v>
      </c>
      <c r="N34" s="109">
        <f t="shared" si="1"/>
        <v>0</v>
      </c>
      <c r="O34" s="113"/>
      <c r="P34" s="110">
        <f>P31-P32-P33</f>
        <v>0.35138888888888886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1.22</v>
      </c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-163.30000000000001</v>
      </c>
      <c r="D72" s="60">
        <v>-164.3</v>
      </c>
      <c r="E72" s="100" t="s">
        <v>121</v>
      </c>
      <c r="F72" s="60">
        <v>17.600000000000001</v>
      </c>
      <c r="G72" s="60">
        <v>18.3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-165.8</v>
      </c>
      <c r="D73" s="60">
        <v>-166.9</v>
      </c>
      <c r="E73" s="102" t="s">
        <v>125</v>
      </c>
      <c r="F73" s="61">
        <v>17.8</v>
      </c>
      <c r="G73" s="61">
        <v>23.2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-189.3</v>
      </c>
      <c r="D74" s="60">
        <v>-190.4</v>
      </c>
      <c r="E74" s="102" t="s">
        <v>130</v>
      </c>
      <c r="F74" s="62">
        <v>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-110.6</v>
      </c>
      <c r="D75" s="60">
        <v>-113.2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26.7</v>
      </c>
      <c r="D76" s="60">
        <v>25.8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22.7</v>
      </c>
      <c r="D77" s="60">
        <v>22</v>
      </c>
      <c r="E77" s="102" t="s">
        <v>145</v>
      </c>
      <c r="F77" s="62">
        <v>240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20.7</v>
      </c>
      <c r="D78" s="60">
        <v>20.100000000000001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19.100000000000001</v>
      </c>
      <c r="D79" s="60">
        <v>18.600000000000001</v>
      </c>
      <c r="E79" s="100" t="s">
        <v>155</v>
      </c>
      <c r="F79" s="60">
        <v>14.3</v>
      </c>
      <c r="G79" s="60">
        <v>11.9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7.7999999999999999E-5</v>
      </c>
      <c r="D80" s="64">
        <v>8.0000000000000007E-5</v>
      </c>
      <c r="E80" s="102" t="s">
        <v>160</v>
      </c>
      <c r="F80" s="61">
        <v>22.9</v>
      </c>
      <c r="G80" s="61">
        <v>36.1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2024-12-02T09:13:37Z</dcterms:modified>
</cp:coreProperties>
</file>