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1월\"/>
    </mc:Choice>
  </mc:AlternateContent>
  <xr:revisionPtr revIDLastSave="0" documentId="13_ncr:1_{8910BB16-78F1-4D00-9674-439894E56D9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<sst xmlns="http://schemas.openxmlformats.org/spreadsheetml/2006/main" count="208" uniqueCount="191">
  <si>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</si>
  <si>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</si>
  <si>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</si>
  <si>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</si>
  <si>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</si>
  <si>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</si>
  <si>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</si>
  <si>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</si>
  <si>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</si>
  <si>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</si>
  <si>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</si>
  <si>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</si>
  <si>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</si>
  <si>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</si>
  <si>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</si>
  <si>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</si>
  <si>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</si>
  <si>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</si>
  <si>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</si>
  <si>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</si>
  <si>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</si>
  <si>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</si>
  <si>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</si>
  <si>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</si>
  <si>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</si>
  <si>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</si>
  <si>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</si>
  <si>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</si>
  <si>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</si>
  <si>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</si>
  <si>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</si>
  <si>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</si>
  <si>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</si>
  <si>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</si>
  <si>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</si>
  <si>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</si>
  <si>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</si>
  <si>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</si>
  <si>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</si>
  <si>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</si>
  <si>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</si>
  <si>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</si>
  <si>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</si>
  <si>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</si>
  <si>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</si>
  <si>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</si>
  <si>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</si>
  <si>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</si>
  <si>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</si>
  <si>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</si>
  <si>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</si>
  <si>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</si>
  <si>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</si>
  <si>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</si>
  <si>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</si>
  <si>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</si>
  <si>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</si>
  <si>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</si>
  <si>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</si>
  <si>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</si>
  <si>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</si>
  <si>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</si>
  <si>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</si>
  <si>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</si>
  <si>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</si>
  <si>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</si>
  <si>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</si>
  <si>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</si>
  <si>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</si>
  <si>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</si>
  <si>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</si>
  <si>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</si>
  <si>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</si>
  <si>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</si>
  <si>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</si>
  <si>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</si>
  <si>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</si>
  <si>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</si>
  <si>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</si>
  <si>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</si>
  <si>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</si>
  <si>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</si>
  <si>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</si>
  <si>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</si>
  <si>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</si>
  <si>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</si>
  <si>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</si>
  <si>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</si>
  <si>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</si>
  <si>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</si>
  <si>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</si>
  <si>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</si>
  <si>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</si>
  <si>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</si>
  <si>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</si>
  <si>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</si>
  <si>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</si>
  <si>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</si>
  <si>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</si>
  <si>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</si>
  <si>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</si>
  <si>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</si>
  <si>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</si>
  <si>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</si>
  <si>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</si>
  <si>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</si>
  <si>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</si>
  <si>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</si>
  <si>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</si>
  <si>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</si>
  <si>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</si>
  <si>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</si>
  <si>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</si>
  <si>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</si>
  <si>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</si>
  <si>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</si>
  <si>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</si>
  <si>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</si>
  <si>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</si>
  <si>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</si>
  <si>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</si>
  <si>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</si>
  <si>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</si>
  <si>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</si>
  <si>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</si>
  <si>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</si>
  <si>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</si>
  <si>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</si>
  <si>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</si>
  <si>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</si>
  <si>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</si>
  <si>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</si>
  <si>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</si>
  <si>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</si>
  <si>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</si>
  <si>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</si>
  <si>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</si>
  <si>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</si>
  <si>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</si>
  <si>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</si>
  <si>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</si>
  <si>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</si>
  <si>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</si>
  <si>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</si>
  <si>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</si>
  <si>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</si>
  <si>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</si>
  <si>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</si>
  <si>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</si>
  <si>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</si>
  <si>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</si>
  <si>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</si>
  <si>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</si>
  <si>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</si>
  <si>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</si>
  <si>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</si>
  <si>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</si>
  <si>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</si>
  <si>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</si>
  <si>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</si>
  <si>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</si>
  <si>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</si>
  <si>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</si>
  <si>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</si>
  <si>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</si>
  <si>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</si>
  <si>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</si>
  <si>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</si>
  <si>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</si>
  <si>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</si>
  <si>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</si>
  <si>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</si>
  <si>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</si>
  <si>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</si>
  <si>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</si>
  <si>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</si>
  <si>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</si>
  <si>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</si>
  <si>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</si>
  <si>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1. 월령 40% 이상으로 방풍막 설치</t>
    <phoneticPr fontId="3" type="noConversion"/>
  </si>
  <si>
    <t>KAMP</t>
    <phoneticPr fontId="3" type="noConversion"/>
  </si>
  <si>
    <t>김정현</t>
    <phoneticPr fontId="3" type="noConversion"/>
  </si>
  <si>
    <t>KSP</t>
    <phoneticPr fontId="3" type="noConversion"/>
  </si>
  <si>
    <t>ALL</t>
    <phoneticPr fontId="3" type="noConversion"/>
  </si>
  <si>
    <t>DIR-KSP</t>
    <phoneticPr fontId="3" type="noConversion"/>
  </si>
  <si>
    <t>20s/26k 30s/23k 40s/19k</t>
    <phoneticPr fontId="3" type="noConversion"/>
  </si>
  <si>
    <t>20s/22k 30s/21k 40s/20k</t>
    <phoneticPr fontId="3" type="noConversion"/>
  </si>
  <si>
    <t>N</t>
    <phoneticPr fontId="3" type="noConversion"/>
  </si>
  <si>
    <t>W</t>
    <phoneticPr fontId="3" type="noConversion"/>
  </si>
  <si>
    <t>60s/26k 50s/31k 30s/25k</t>
    <phoneticPr fontId="3" type="noConversion"/>
  </si>
  <si>
    <t>50s/18k 40s/21k 30s/25k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</si>
</sst>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checked="Checked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B46" sqref="B46:P46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45618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9.7222222222222224E-3</v>
      </c>
      <c r="D9" s="8">
        <v>0.9</v>
      </c>
      <c r="E9" s="8">
        <v>15.2</v>
      </c>
      <c r="F9" s="8">
        <v>27</v>
      </c>
      <c r="G9" s="36" t="s">
        <v>187</v>
      </c>
      <c r="H9" s="8">
        <v>0.2</v>
      </c>
      <c r="I9" s="36">
        <v>66.7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0.17013888888888887</v>
      </c>
      <c r="D10" s="8">
        <v>0.9</v>
      </c>
      <c r="E10" s="8">
        <v>14.2</v>
      </c>
      <c r="F10" s="8">
        <v>25</v>
      </c>
      <c r="G10" s="36" t="s">
        <v>188</v>
      </c>
      <c r="H10" s="8">
        <v>0.4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0.37013888888888885</v>
      </c>
      <c r="D11" s="15">
        <v>1.1000000000000001</v>
      </c>
      <c r="E11" s="15">
        <v>12.9</v>
      </c>
      <c r="F11" s="15">
        <v>41</v>
      </c>
      <c r="G11" s="36" t="s">
        <v>187</v>
      </c>
      <c r="H11" s="15">
        <v>1.5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24.360416666666666</v>
      </c>
      <c r="D12" s="19">
        <f>AVERAGE(D9:D11)</f>
        <v>0.96666666666666679</v>
      </c>
      <c r="E12" s="19">
        <f>AVERAGE(E9:E11)</f>
        <v>14.1</v>
      </c>
      <c r="F12" s="20">
        <f>AVERAGE(F9:F11)</f>
        <v>31</v>
      </c>
      <c r="G12" s="21"/>
      <c r="H12" s="22">
        <f>AVERAGE(H9:H11)</f>
        <v>0.70000000000000007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180</v>
      </c>
      <c r="G16" s="27" t="s">
        <v>182</v>
      </c>
      <c r="H16" s="27" t="s">
        <v>184</v>
      </c>
      <c r="I16" s="27" t="s">
        <v>178</v>
      </c>
      <c r="J16" s="27" t="s">
        <v>183</v>
      </c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0.97986111111111107</v>
      </c>
      <c r="D17" s="28">
        <v>0.98125000000000007</v>
      </c>
      <c r="E17" s="28">
        <v>9.7222222222222224E-3</v>
      </c>
      <c r="F17" s="28">
        <v>3.1944444444444449E-2</v>
      </c>
      <c r="G17" s="28">
        <v>9.9999999999999992E-2</v>
      </c>
      <c r="H17" s="28">
        <v>0.18402777777777779</v>
      </c>
      <c r="I17" s="28">
        <v>0.33888888888888885</v>
      </c>
      <c r="J17" s="28">
        <v>0.37013888888888885</v>
      </c>
      <c r="K17" s="28"/>
      <c r="L17" s="28"/>
      <c r="M17" s="28"/>
      <c r="N17" s="28"/>
      <c r="O17" s="28"/>
      <c r="P17" s="28">
        <v>0.38263888888888892</v>
      </c>
    </row>
    <row r="18" spans="2:16" ht="14.15" customHeight="1" x14ac:dyDescent="0.45">
      <c r="B18" s="35" t="s">
        <v>43</v>
      </c>
      <c r="C18" s="27">
        <v>42825</v>
      </c>
      <c r="D18" s="27">
        <v>42826</v>
      </c>
      <c r="E18" s="27">
        <v>42837</v>
      </c>
      <c r="F18" s="27">
        <v>42850</v>
      </c>
      <c r="G18" s="27">
        <v>42897</v>
      </c>
      <c r="H18" s="27">
        <v>42954</v>
      </c>
      <c r="I18" s="27">
        <v>43059</v>
      </c>
      <c r="J18" s="27">
        <v>43071</v>
      </c>
      <c r="K18" s="27"/>
      <c r="L18" s="27"/>
      <c r="M18" s="27"/>
      <c r="N18" s="27"/>
      <c r="O18" s="27"/>
      <c r="P18" s="27">
        <v>43082</v>
      </c>
    </row>
    <row r="19" spans="2:16" ht="14.15" customHeight="1" thickBot="1" x14ac:dyDescent="0.5">
      <c r="B19" s="13" t="s">
        <v>44</v>
      </c>
      <c r="C19" s="29"/>
      <c r="D19" s="27">
        <v>42836</v>
      </c>
      <c r="E19" s="27">
        <v>42849</v>
      </c>
      <c r="F19" s="30">
        <v>42896</v>
      </c>
      <c r="G19" s="30">
        <v>42953</v>
      </c>
      <c r="H19" s="30">
        <v>43058</v>
      </c>
      <c r="I19" s="30">
        <v>43070</v>
      </c>
      <c r="J19" s="30">
        <v>43081</v>
      </c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13</v>
      </c>
      <c r="F20" s="33">
        <f t="shared" si="0"/>
        <v>47</v>
      </c>
      <c r="G20" s="33">
        <f t="shared" si="0"/>
        <v>57</v>
      </c>
      <c r="H20" s="33">
        <f t="shared" si="0"/>
        <v>105</v>
      </c>
      <c r="I20" s="33">
        <f t="shared" si="0"/>
        <v>12</v>
      </c>
      <c r="J20" s="33">
        <f t="shared" si="0"/>
        <v>11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>
        <v>42831</v>
      </c>
      <c r="D23" s="36">
        <v>42833</v>
      </c>
      <c r="E23" s="36" t="s">
        <v>49</v>
      </c>
      <c r="F23" s="128" t="s">
        <v>185</v>
      </c>
      <c r="G23" s="128"/>
      <c r="H23" s="128"/>
      <c r="I23" s="128"/>
      <c r="J23" s="36">
        <v>43071</v>
      </c>
      <c r="K23" s="36">
        <v>43073</v>
      </c>
      <c r="L23" s="36" t="s">
        <v>50</v>
      </c>
      <c r="M23" s="128" t="s">
        <v>189</v>
      </c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>
        <v>42834</v>
      </c>
      <c r="D25" s="36">
        <v>42836</v>
      </c>
      <c r="E25" s="36" t="s">
        <v>52</v>
      </c>
      <c r="F25" s="128" t="s">
        <v>186</v>
      </c>
      <c r="G25" s="128"/>
      <c r="H25" s="128"/>
      <c r="I25" s="128"/>
      <c r="J25" s="36">
        <v>43074</v>
      </c>
      <c r="K25" s="36">
        <v>43076</v>
      </c>
      <c r="L25" s="36" t="s">
        <v>51</v>
      </c>
      <c r="M25" s="128" t="s">
        <v>190</v>
      </c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0.15277777777777776</v>
      </c>
      <c r="O30" s="45"/>
      <c r="P30" s="46">
        <f>SUM(C30:J30,L30:N30)</f>
        <v>0.29861111111111105</v>
      </c>
    </row>
    <row r="31" spans="2:16" ht="14.15" customHeight="1" x14ac:dyDescent="0.45">
      <c r="B31" s="37" t="s">
        <v>168</v>
      </c>
      <c r="C31" s="47"/>
      <c r="D31" s="7">
        <v>0.2388888888888889</v>
      </c>
      <c r="E31" s="7">
        <v>6.805555555555555E-2</v>
      </c>
      <c r="F31" s="7"/>
      <c r="G31" s="7"/>
      <c r="H31" s="7"/>
      <c r="I31" s="7"/>
      <c r="J31" s="7"/>
      <c r="K31" s="7">
        <v>5.3472222222222227E-2</v>
      </c>
      <c r="L31" s="7"/>
      <c r="M31" s="7"/>
      <c r="N31" s="7"/>
      <c r="O31" s="48"/>
      <c r="P31" s="46">
        <f>SUM(C31:N31)</f>
        <v>0.36041666666666672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0.2388888888888889</v>
      </c>
      <c r="E34" s="109">
        <f t="shared" si="1"/>
        <v>6.805555555555555E-2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5.3472222222222227E-2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0.36041666666666672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6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1.44</v>
      </c>
      <c r="E53" s="112">
        <v>0.72</v>
      </c>
      <c r="F53" s="112">
        <v>1.27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1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1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-162.80000000000001</v>
      </c>
      <c r="D72" s="60">
        <v>-163.6</v>
      </c>
      <c r="E72" s="100" t="s">
        <v>121</v>
      </c>
      <c r="F72" s="60">
        <v>18.3</v>
      </c>
      <c r="G72" s="60">
        <v>17.5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-165.4</v>
      </c>
      <c r="D73" s="60">
        <v>-166.3</v>
      </c>
      <c r="E73" s="102" t="s">
        <v>125</v>
      </c>
      <c r="F73" s="61">
        <v>21.4</v>
      </c>
      <c r="G73" s="61">
        <v>28.3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-195.3</v>
      </c>
      <c r="D74" s="60">
        <v>-190</v>
      </c>
      <c r="E74" s="102" t="s">
        <v>130</v>
      </c>
      <c r="F74" s="62">
        <v>15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-109.1</v>
      </c>
      <c r="D75" s="60">
        <v>-111.6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27.6</v>
      </c>
      <c r="D76" s="60">
        <v>26.3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23.5</v>
      </c>
      <c r="D77" s="60">
        <v>22.3</v>
      </c>
      <c r="E77" s="102" t="s">
        <v>145</v>
      </c>
      <c r="F77" s="62">
        <v>245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21.5</v>
      </c>
      <c r="D78" s="60">
        <v>20.3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20</v>
      </c>
      <c r="D79" s="60">
        <v>18.8</v>
      </c>
      <c r="E79" s="100" t="s">
        <v>155</v>
      </c>
      <c r="F79" s="60">
        <v>16.399999999999999</v>
      </c>
      <c r="G79" s="60">
        <v>14.5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7.5799999999999999E-5</v>
      </c>
      <c r="D80" s="64">
        <v>7.6100000000000007E-5</v>
      </c>
      <c r="E80" s="102" t="s">
        <v>160</v>
      </c>
      <c r="F80" s="61">
        <v>28.5</v>
      </c>
      <c r="G80" s="61">
        <v>45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179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2024-11-22T09:15:36Z</dcterms:modified>
</cp:coreProperties>
</file>