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5DBF5750-4843-4843-9365-D33741A9A56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<sst xmlns="http://schemas.openxmlformats.org/spreadsheetml/2006/main" count="207" uniqueCount="189">
  <si>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</si>
  <si>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</si>
  <si>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</si>
  <si>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</si>
  <si>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</si>
  <si>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</si>
  <si>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</si>
  <si>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</si>
  <si>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</si>
  <si>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</si>
  <si>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</si>
  <si>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</si>
  <si>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</si>
  <si>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</si>
  <si>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</si>
  <si>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</si>
  <si>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</si>
  <si>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</si>
  <si>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</si>
  <si>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</si>
  <si>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</si>
  <si>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</si>
  <si>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</si>
  <si>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</si>
  <si>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</si>
  <si>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</si>
  <si>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</si>
  <si>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</si>
  <si>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</si>
  <si>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</si>
  <si>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</si>
  <si>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</si>
  <si>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</si>
  <si>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</si>
  <si>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</si>
  <si>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</si>
  <si>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</si>
  <si>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</si>
  <si>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</si>
  <si>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</si>
  <si>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</si>
  <si>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</si>
  <si>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</si>
  <si>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</si>
  <si>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</si>
  <si>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</si>
  <si>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</si>
  <si>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</si>
  <si>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</si>
  <si>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</si>
  <si>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</si>
  <si>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</si>
  <si>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</si>
  <si>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</si>
  <si>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</si>
  <si>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</si>
  <si>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</si>
  <si>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</si>
  <si>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</si>
  <si>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</si>
  <si>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</si>
  <si>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</si>
  <si>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</si>
  <si>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</si>
  <si>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</si>
  <si>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</si>
  <si>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</si>
  <si>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</si>
  <si>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</si>
  <si>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</si>
  <si>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</si>
  <si>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</si>
  <si>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</si>
  <si>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</si>
  <si>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</si>
  <si>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</si>
  <si>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</si>
  <si>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</si>
  <si>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</si>
  <si>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</si>
  <si>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</si>
  <si>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</si>
  <si>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</si>
  <si>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</si>
  <si>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</si>
  <si>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</si>
  <si>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</si>
  <si>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</si>
  <si>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</si>
  <si>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</si>
  <si>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</si>
  <si>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</si>
  <si>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</si>
  <si>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</si>
  <si>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</si>
  <si>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</si>
  <si>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</si>
  <si>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</si>
  <si>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</si>
  <si>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</si>
  <si>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</si>
  <si>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</si>
  <si>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</si>
  <si>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</si>
  <si>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</si>
  <si>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</si>
  <si>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</si>
  <si>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</si>
  <si>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</si>
  <si>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</si>
  <si>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</si>
  <si>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</si>
  <si>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</si>
  <si>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</si>
  <si>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</si>
  <si>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</si>
  <si>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</si>
  <si>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</si>
  <si>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</si>
  <si>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</si>
  <si>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</si>
  <si>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</si>
  <si>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</si>
  <si>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</si>
  <si>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</si>
  <si>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</si>
  <si>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</si>
  <si>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</si>
  <si>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</si>
  <si>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</si>
  <si>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</si>
  <si>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</si>
  <si>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</si>
  <si>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</si>
  <si>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</si>
  <si>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</si>
  <si>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</si>
  <si>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</si>
  <si>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</si>
  <si>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</si>
  <si>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</si>
  <si>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</si>
  <si>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</si>
  <si>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</si>
  <si>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</si>
  <si>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</si>
  <si>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</si>
  <si>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</si>
  <si>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</si>
  <si>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</si>
  <si>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</si>
  <si>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</si>
  <si>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</si>
  <si>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</si>
  <si>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</si>
  <si>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</si>
  <si>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</si>
  <si>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</si>
  <si>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</si>
  <si>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</si>
  <si>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</si>
  <si>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</si>
  <si>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</si>
  <si>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</si>
  <si>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</si>
  <si>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</si>
  <si>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</si>
  <si>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</si>
  <si>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</si>
  <si>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</si>
  <si>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</si>
  <si>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</si>
  <si>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</si>
  <si>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</si>
  <si>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</si>
  <si>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</si>
  <si>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</si>
  <si>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</si>
  <si>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</si>
  <si>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</si>
  <si>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ENG-KSP</t>
    <phoneticPr fontId="3" type="noConversion"/>
  </si>
  <si>
    <t>1. 월령 40% 이상으로 방풍막 설치</t>
    <phoneticPr fontId="3" type="noConversion"/>
  </si>
  <si>
    <t>N</t>
    <phoneticPr fontId="3" type="noConversion"/>
  </si>
  <si>
    <t>KAMP</t>
    <phoneticPr fontId="3" type="noConversion"/>
  </si>
  <si>
    <t>W</t>
    <phoneticPr fontId="3" type="noConversion"/>
  </si>
  <si>
    <t>20s/18k 40s/21k 50s/16k</t>
    <phoneticPr fontId="3" type="noConversion"/>
  </si>
  <si>
    <t>30s/32k 40s/30k 50s/26k 60s/21k</t>
    <phoneticPr fontId="3" type="noConversion"/>
  </si>
  <si>
    <t>60s/40k 20s/20k</t>
    <phoneticPr fontId="3" type="noConversion"/>
  </si>
  <si>
    <t>60s/40k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</si>
</sst>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82" sqref="I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45614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7.6388888888888886E-3</v>
      </c>
      <c r="D9" s="8">
        <v>1.9</v>
      </c>
      <c r="E9" s="8">
        <v>13.8</v>
      </c>
      <c r="F9" s="8">
        <v>49</v>
      </c>
      <c r="G9" s="36" t="s">
        <v>182</v>
      </c>
      <c r="H9" s="8">
        <v>0.1</v>
      </c>
      <c r="I9" s="36">
        <v>96.5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0.9</v>
      </c>
      <c r="E10" s="8">
        <v>13.6</v>
      </c>
      <c r="F10" s="8">
        <v>17</v>
      </c>
      <c r="G10" s="36" t="s">
        <v>184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0.36249999999999999</v>
      </c>
      <c r="D11" s="15">
        <v>1</v>
      </c>
      <c r="E11" s="15">
        <v>12.9</v>
      </c>
      <c r="F11" s="15">
        <v>22</v>
      </c>
      <c r="G11" s="36" t="s">
        <v>184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24.354861111111113</v>
      </c>
      <c r="D12" s="19">
        <f>AVERAGE(D9:D11)</f>
        <v>1.2666666666666666</v>
      </c>
      <c r="E12" s="19">
        <f>AVERAGE(E9:E11)</f>
        <v>13.433333333333332</v>
      </c>
      <c r="F12" s="20">
        <f>AVERAGE(F9:F11)</f>
        <v>29.333333333333332</v>
      </c>
      <c r="G12" s="21"/>
      <c r="H12" s="22">
        <f>AVERAGE(H9:H11)</f>
        <v>0.3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180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0.95486111111111116</v>
      </c>
      <c r="D17" s="28">
        <v>0.95694444444444438</v>
      </c>
      <c r="E17" s="28">
        <v>7.6388888888888886E-3</v>
      </c>
      <c r="F17" s="28">
        <v>3.6111111111111115E-2</v>
      </c>
      <c r="G17" s="28">
        <v>9.9999999999999992E-2</v>
      </c>
      <c r="H17" s="28">
        <v>0.34583333333333338</v>
      </c>
      <c r="I17" s="28">
        <v>0.37361111111111112</v>
      </c>
      <c r="J17" s="28"/>
      <c r="K17" s="28"/>
      <c r="L17" s="28"/>
      <c r="M17" s="28"/>
      <c r="N17" s="28"/>
      <c r="O17" s="28"/>
      <c r="P17" s="28">
        <v>0.38541666666666669</v>
      </c>
    </row>
    <row r="18" spans="2:16" ht="14.15" customHeight="1" x14ac:dyDescent="0.45">
      <c r="B18" s="35" t="s">
        <v>43</v>
      </c>
      <c r="C18" s="27">
        <v>41814</v>
      </c>
      <c r="D18" s="27">
        <v>41815</v>
      </c>
      <c r="E18" s="27">
        <v>41827</v>
      </c>
      <c r="F18" s="27">
        <v>41843</v>
      </c>
      <c r="G18" s="27">
        <v>41887</v>
      </c>
      <c r="H18" s="27">
        <v>42052</v>
      </c>
      <c r="I18" s="27">
        <v>42064</v>
      </c>
      <c r="J18" s="27"/>
      <c r="K18" s="27"/>
      <c r="L18" s="27"/>
      <c r="M18" s="27"/>
      <c r="N18" s="27"/>
      <c r="O18" s="27"/>
      <c r="P18" s="27">
        <v>42073</v>
      </c>
    </row>
    <row r="19" spans="2:16" ht="14.15" customHeight="1" thickBot="1" x14ac:dyDescent="0.5">
      <c r="B19" s="13" t="s">
        <v>44</v>
      </c>
      <c r="C19" s="29"/>
      <c r="D19" s="27">
        <v>41826</v>
      </c>
      <c r="E19" s="27">
        <v>41842</v>
      </c>
      <c r="F19" s="30">
        <v>41886</v>
      </c>
      <c r="G19" s="30">
        <v>42051</v>
      </c>
      <c r="H19" s="30">
        <v>42063</v>
      </c>
      <c r="I19" s="30">
        <v>42072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16</v>
      </c>
      <c r="F20" s="33">
        <f t="shared" si="0"/>
        <v>44</v>
      </c>
      <c r="G20" s="33">
        <f t="shared" si="0"/>
        <v>165</v>
      </c>
      <c r="H20" s="33">
        <f t="shared" si="0"/>
        <v>12</v>
      </c>
      <c r="I20" s="33">
        <f t="shared" si="0"/>
        <v>9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41820</v>
      </c>
      <c r="D24" s="36">
        <v>41822</v>
      </c>
      <c r="E24" s="36" t="s">
        <v>51</v>
      </c>
      <c r="F24" s="128" t="s">
        <v>185</v>
      </c>
      <c r="G24" s="128"/>
      <c r="H24" s="128"/>
      <c r="I24" s="128"/>
      <c r="J24" s="36">
        <v>42064</v>
      </c>
      <c r="K24" s="36">
        <v>42065</v>
      </c>
      <c r="L24" s="36" t="s">
        <v>52</v>
      </c>
      <c r="M24" s="128" t="s">
        <v>187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41823</v>
      </c>
      <c r="D26" s="36">
        <v>41826</v>
      </c>
      <c r="E26" s="36" t="s">
        <v>50</v>
      </c>
      <c r="F26" s="128" t="s">
        <v>186</v>
      </c>
      <c r="G26" s="128"/>
      <c r="H26" s="128"/>
      <c r="I26" s="128"/>
      <c r="J26" s="36">
        <v>42066</v>
      </c>
      <c r="K26" s="36">
        <v>42067</v>
      </c>
      <c r="L26" s="36" t="s">
        <v>49</v>
      </c>
      <c r="M26" s="128" t="s">
        <v>188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0.24097222222222223</v>
      </c>
      <c r="P30" s="46">
        <f>SUM(C30:J30,L30:N30)</f>
        <v>6.25E-2</v>
      </c>
    </row>
    <row r="31" spans="2:16" ht="14.15" customHeight="1" x14ac:dyDescent="0.45">
      <c r="B31" s="37" t="s">
        <v>168</v>
      </c>
      <c r="C31" s="47"/>
      <c r="D31" s="7">
        <v>0.24583333333333335</v>
      </c>
      <c r="E31" s="7">
        <v>6.3888888888888884E-2</v>
      </c>
      <c r="F31" s="7"/>
      <c r="G31" s="7"/>
      <c r="H31" s="7"/>
      <c r="I31" s="7"/>
      <c r="J31" s="7"/>
      <c r="K31" s="7">
        <v>4.5138888888888888E-2</v>
      </c>
      <c r="L31" s="7"/>
      <c r="M31" s="7"/>
      <c r="N31" s="7"/>
      <c r="O31" s="48"/>
      <c r="P31" s="46">
        <f>SUM(C31:N31)</f>
        <v>0.35486111111111113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0.24583333333333335</v>
      </c>
      <c r="E34" s="109">
        <f t="shared" si="1"/>
        <v>6.3888888888888884E-2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4.5138888888888888E-2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0.35486111111111113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1.1499999999999999</v>
      </c>
      <c r="E53" s="112">
        <v>0.78</v>
      </c>
      <c r="F53" s="112">
        <v>0.98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-161.30000000000001</v>
      </c>
      <c r="D72" s="60">
        <v>-163.5</v>
      </c>
      <c r="E72" s="100" t="s">
        <v>121</v>
      </c>
      <c r="F72" s="60">
        <v>20.3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-164.2</v>
      </c>
      <c r="D73" s="60">
        <v>-166.2</v>
      </c>
      <c r="E73" s="102" t="s">
        <v>125</v>
      </c>
      <c r="F73" s="61">
        <v>27</v>
      </c>
      <c r="G73" s="61">
        <v>24.8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</v>
      </c>
      <c r="D74" s="60">
        <v>-190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-105.2</v>
      </c>
      <c r="D75" s="60">
        <v>-111.3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30.2</v>
      </c>
      <c r="D76" s="60">
        <v>26.4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25.8</v>
      </c>
      <c r="D77" s="60">
        <v>22.5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23.8</v>
      </c>
      <c r="D78" s="60">
        <v>20.5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22.2</v>
      </c>
      <c r="D79" s="60">
        <v>19</v>
      </c>
      <c r="E79" s="100" t="s">
        <v>155</v>
      </c>
      <c r="F79" s="60">
        <v>21.1</v>
      </c>
      <c r="G79" s="60">
        <v>15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7.1699999999999995E-5</v>
      </c>
      <c r="D80" s="64">
        <v>7.4400000000000006E-5</v>
      </c>
      <c r="E80" s="102" t="s">
        <v>160</v>
      </c>
      <c r="F80" s="61">
        <v>32.700000000000003</v>
      </c>
      <c r="G80" s="61">
        <v>28.4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2024-11-18T09:18:59Z</dcterms:modified>
</cp:coreProperties>
</file>