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F4C95857-DD02-4053-9400-A86A071D272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<sst xmlns="http://schemas.openxmlformats.org/spreadsheetml/2006/main" count="208" uniqueCount="192">
  <si>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</si>
  <si>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</si>
  <si>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</si>
  <si>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</si>
  <si>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</si>
  <si>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</si>
  <si>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</si>
  <si>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</si>
  <si>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</si>
  <si>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</si>
  <si>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</si>
  <si>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</si>
  <si>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</si>
  <si>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</si>
  <si>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</si>
  <si>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</si>
  <si>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</si>
  <si>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</si>
  <si>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</si>
  <si>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</si>
  <si>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</si>
  <si>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</si>
  <si>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</si>
  <si>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</si>
  <si>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</si>
  <si>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</si>
  <si>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</si>
  <si>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</si>
  <si>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</si>
  <si>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</si>
  <si>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</si>
  <si>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</si>
  <si>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</si>
  <si>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</si>
  <si>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</si>
  <si>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</si>
  <si>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</si>
  <si>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</si>
  <si>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</si>
  <si>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</si>
  <si>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</si>
  <si>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</si>
  <si>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</si>
  <si>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</si>
  <si>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</si>
  <si>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</si>
  <si>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</si>
  <si>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</si>
  <si>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</si>
  <si>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</si>
  <si>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</si>
  <si>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</si>
  <si>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</si>
  <si>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</si>
  <si>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</si>
  <si>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</si>
  <si>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</si>
  <si>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</si>
  <si>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</si>
  <si>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</si>
  <si>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</si>
  <si>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</si>
  <si>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</si>
  <si>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</si>
  <si>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</si>
  <si>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</si>
  <si>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</si>
  <si>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</si>
  <si>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</si>
  <si>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</si>
  <si>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</si>
  <si>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</si>
  <si>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</si>
  <si>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</si>
  <si>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</si>
  <si>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</si>
  <si>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</si>
  <si>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</si>
  <si>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</si>
  <si>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</si>
  <si>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</si>
  <si>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</si>
  <si>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</si>
  <si>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</si>
  <si>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</si>
  <si>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</si>
  <si>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</si>
  <si>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</si>
  <si>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</si>
  <si>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</si>
  <si>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</si>
  <si>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</si>
  <si>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</si>
  <si>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</si>
  <si>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</si>
  <si>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</si>
  <si>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</si>
  <si>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</si>
  <si>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</si>
  <si>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</si>
  <si>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</si>
  <si>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</si>
  <si>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</si>
  <si>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</si>
  <si>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</si>
  <si>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</si>
  <si>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</si>
  <si>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</si>
  <si>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</si>
  <si>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</si>
  <si>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</si>
  <si>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</si>
  <si>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</si>
  <si>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</si>
  <si>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</si>
  <si>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</si>
  <si>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</si>
  <si>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</si>
  <si>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</si>
  <si>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</si>
  <si>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</si>
  <si>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</si>
  <si>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</si>
  <si>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</si>
  <si>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</si>
  <si>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</si>
  <si>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</si>
  <si>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</si>
  <si>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</si>
  <si>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</si>
  <si>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</si>
  <si>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</si>
  <si>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</si>
  <si>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</si>
  <si>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</si>
  <si>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</si>
  <si>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</si>
  <si>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</si>
  <si>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</si>
  <si>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</si>
  <si>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</si>
  <si>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</si>
  <si>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</si>
  <si>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</si>
  <si>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</si>
  <si>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</si>
  <si>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</si>
  <si>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</si>
  <si>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</si>
  <si>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</si>
  <si>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</si>
  <si>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</si>
  <si>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</si>
  <si>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</si>
  <si>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</si>
  <si>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</si>
  <si>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</si>
  <si>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</si>
  <si>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</si>
  <si>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</si>
  <si>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</si>
  <si>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</si>
  <si>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</si>
  <si>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</si>
  <si>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</si>
  <si>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</si>
  <si>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</si>
  <si>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</si>
  <si>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</si>
  <si>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</si>
  <si>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</si>
  <si>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</si>
  <si>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</si>
  <si>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</si>
  <si>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</si>
  <si>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</si>
  <si>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</si>
  <si>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</si>
  <si>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</si>
  <si>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</si>
  <si>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</si>
  <si>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</si>
  <si>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</si>
  <si>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N</t>
    <phoneticPr fontId="3" type="noConversion"/>
  </si>
  <si>
    <t>허정환</t>
    <phoneticPr fontId="3" type="noConversion"/>
  </si>
  <si>
    <t>SW</t>
    <phoneticPr fontId="3" type="noConversion"/>
  </si>
  <si>
    <t>NW</t>
    <phoneticPr fontId="3" type="noConversion"/>
  </si>
  <si>
    <t xml:space="preserve">2. 장비실 에어컨 E5 오류 메시지와 함께 따뜻한 바람 나옴. 전원 껐다 켜면 정상 작동. cctv 활용 에어컨 오류 여부 모니터링. </t>
    <phoneticPr fontId="3" type="noConversion"/>
  </si>
  <si>
    <t xml:space="preserve">   30분마다 pdu 16번(에어컨) 전원 리셋되도록 설정</t>
    <phoneticPr fontId="3" type="noConversion"/>
  </si>
  <si>
    <t>ENG-KSP</t>
    <phoneticPr fontId="3" type="noConversion"/>
  </si>
  <si>
    <t>M_040058-040059:M</t>
    <phoneticPr fontId="3" type="noConversion"/>
  </si>
  <si>
    <t xml:space="preserve">3. [04:45-05:04] 망원경이 타겟 주변에서 움직이며 pointing error 발생. eib, tcc, motor 재시작 후 해결.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</si>
</sst>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45607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96.367112810707454</v>
      </c>
      <c r="M3" s="123"/>
      <c r="N3" s="66" t="s">
        <v>3</v>
      </c>
      <c r="O3" s="123">
        <f>(P31-P33)/P31*100</f>
        <v>96.367112810707454</v>
      </c>
      <c r="P3" s="123"/>
    </row>
    <row r="4" spans="2:16" ht="14.25" customHeight="1" x14ac:dyDescent="0.4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3.472222222222222E-3</v>
      </c>
      <c r="D9" s="8">
        <v>1.2</v>
      </c>
      <c r="E9" s="8">
        <v>12.9</v>
      </c>
      <c r="F9" s="8">
        <v>40</v>
      </c>
      <c r="G9" s="36" t="s">
        <v>186</v>
      </c>
      <c r="H9" s="8">
        <v>1.3</v>
      </c>
      <c r="I9" s="36">
        <v>72.2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0.18124999999999999</v>
      </c>
      <c r="D10" s="8">
        <v>1.1000000000000001</v>
      </c>
      <c r="E10" s="8">
        <v>11.9</v>
      </c>
      <c r="F10" s="8">
        <v>27</v>
      </c>
      <c r="G10" s="36" t="s">
        <v>185</v>
      </c>
      <c r="H10" s="8">
        <v>0.5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0.3666666666666667</v>
      </c>
      <c r="D11" s="15">
        <v>1</v>
      </c>
      <c r="E11" s="15">
        <v>11.9</v>
      </c>
      <c r="F11" s="15">
        <v>37</v>
      </c>
      <c r="G11" s="36" t="s">
        <v>183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24.363194444444446</v>
      </c>
      <c r="D12" s="19">
        <f>AVERAGE(D9:D11)</f>
        <v>1.0999999999999999</v>
      </c>
      <c r="E12" s="19">
        <f>AVERAGE(E9:E11)</f>
        <v>12.233333333333334</v>
      </c>
      <c r="F12" s="20">
        <f>AVERAGE(F9:F11)</f>
        <v>34.666666666666664</v>
      </c>
      <c r="G12" s="21"/>
      <c r="H12" s="22">
        <f>AVERAGE(H9:H11)</f>
        <v>0.8666666666666667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189</v>
      </c>
      <c r="I16" s="27" t="s">
        <v>178</v>
      </c>
      <c r="J16" s="27" t="s">
        <v>182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0.94166666666666676</v>
      </c>
      <c r="D17" s="28">
        <v>0.94513888888888886</v>
      </c>
      <c r="E17" s="28">
        <v>3.472222222222222E-3</v>
      </c>
      <c r="F17" s="28">
        <v>3.0555555555555555E-2</v>
      </c>
      <c r="G17" s="28">
        <v>9.7222222222222224E-2</v>
      </c>
      <c r="H17" s="28">
        <v>0.17569444444444446</v>
      </c>
      <c r="I17" s="28">
        <v>0.34652777777777777</v>
      </c>
      <c r="J17" s="28">
        <v>0.3666666666666667</v>
      </c>
      <c r="K17" s="28"/>
      <c r="L17" s="28"/>
      <c r="M17" s="28"/>
      <c r="N17" s="28"/>
      <c r="O17" s="28"/>
      <c r="P17" s="28">
        <v>0.37083333333333335</v>
      </c>
    </row>
    <row r="18" spans="2:16" ht="14.15" customHeight="1" x14ac:dyDescent="0.45">
      <c r="B18" s="35" t="s">
        <v>43</v>
      </c>
      <c r="C18" s="27">
        <v>39927</v>
      </c>
      <c r="D18" s="27">
        <v>39928</v>
      </c>
      <c r="E18" s="27">
        <v>39933</v>
      </c>
      <c r="F18" s="27">
        <v>39949</v>
      </c>
      <c r="G18" s="27">
        <v>39992</v>
      </c>
      <c r="H18" s="27">
        <v>40044</v>
      </c>
      <c r="I18" s="27">
        <v>40149</v>
      </c>
      <c r="J18" s="27">
        <v>40162</v>
      </c>
      <c r="K18" s="27"/>
      <c r="L18" s="27"/>
      <c r="M18" s="27"/>
      <c r="N18" s="27"/>
      <c r="O18" s="27"/>
      <c r="P18" s="27">
        <v>40167</v>
      </c>
    </row>
    <row r="19" spans="2:16" ht="14.15" customHeight="1" thickBot="1" x14ac:dyDescent="0.5">
      <c r="B19" s="13" t="s">
        <v>44</v>
      </c>
      <c r="C19" s="29"/>
      <c r="D19" s="27">
        <v>39932</v>
      </c>
      <c r="E19" s="27">
        <v>39948</v>
      </c>
      <c r="F19" s="30">
        <v>39991</v>
      </c>
      <c r="G19" s="30">
        <v>40043</v>
      </c>
      <c r="H19" s="30">
        <v>40148</v>
      </c>
      <c r="I19" s="30">
        <v>40161</v>
      </c>
      <c r="J19" s="30">
        <v>40166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43</v>
      </c>
      <c r="G20" s="33">
        <f t="shared" si="0"/>
        <v>52</v>
      </c>
      <c r="H20" s="33">
        <f t="shared" si="0"/>
        <v>105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0.1673611111111111</v>
      </c>
      <c r="P30" s="46">
        <f>SUM(C30:J30,L30:N30)</f>
        <v>0.14583333333333331</v>
      </c>
    </row>
    <row r="31" spans="2:16" ht="14.15" customHeight="1" x14ac:dyDescent="0.45">
      <c r="B31" s="37" t="s">
        <v>168</v>
      </c>
      <c r="C31" s="47"/>
      <c r="D31" s="7">
        <v>0.24930555555555556</v>
      </c>
      <c r="E31" s="7">
        <v>6.6666666666666666E-2</v>
      </c>
      <c r="F31" s="7"/>
      <c r="G31" s="7"/>
      <c r="H31" s="7"/>
      <c r="I31" s="7"/>
      <c r="J31" s="7"/>
      <c r="K31" s="7">
        <v>4.7222222222222221E-2</v>
      </c>
      <c r="L31" s="7"/>
      <c r="M31" s="7"/>
      <c r="N31" s="7"/>
      <c r="O31" s="48"/>
      <c r="P31" s="46">
        <f>SUM(C31:N31)</f>
        <v>0.36319444444444443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>
        <v>1.3194444444444444E-2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1.3194444444444444E-2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0.2361111111111111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4.7222222222222221E-2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190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2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</v>
      </c>
      <c r="D72" s="60">
        <v>-164.1</v>
      </c>
      <c r="E72" s="100" t="s">
        <v>121</v>
      </c>
      <c r="F72" s="60"/>
      <c r="G72" s="60">
        <v>17.8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-165.1</v>
      </c>
      <c r="D73" s="60">
        <v>-167</v>
      </c>
      <c r="E73" s="102" t="s">
        <v>125</v>
      </c>
      <c r="F73" s="61"/>
      <c r="G73" s="61">
        <v>22.1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-194.8</v>
      </c>
      <c r="D74" s="60">
        <v>-196.5</v>
      </c>
      <c r="E74" s="102" t="s">
        <v>130</v>
      </c>
      <c r="F74" s="62"/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-106.9</v>
      </c>
      <c r="D75" s="60">
        <v>-112.5</v>
      </c>
      <c r="E75" s="102" t="s">
        <v>135</v>
      </c>
      <c r="F75" s="62"/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32.799999999999997</v>
      </c>
      <c r="D76" s="60">
        <v>26.2</v>
      </c>
      <c r="E76" s="102" t="s">
        <v>140</v>
      </c>
      <c r="F76" s="62"/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28.5</v>
      </c>
      <c r="D77" s="60">
        <v>22.5</v>
      </c>
      <c r="E77" s="102" t="s">
        <v>145</v>
      </c>
      <c r="F77" s="62"/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2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26.5</v>
      </c>
      <c r="D78" s="60">
        <v>20.6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24.9</v>
      </c>
      <c r="D79" s="60">
        <v>19.2</v>
      </c>
      <c r="E79" s="100" t="s">
        <v>155</v>
      </c>
      <c r="F79" s="60"/>
      <c r="G79" s="60">
        <v>13.4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8.5699999999999996E-5</v>
      </c>
      <c r="D80" s="64">
        <v>7.5699999999999997E-5</v>
      </c>
      <c r="E80" s="102" t="s">
        <v>160</v>
      </c>
      <c r="F80" s="61"/>
      <c r="G80" s="61">
        <v>38.6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187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 t="s">
        <v>188</v>
      </c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 t="s">
        <v>191</v>
      </c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2024-11-11T08:59:19Z</dcterms:modified>
</cp:coreProperties>
</file>