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2520D9D2-FDD2-49E0-A22B-6EFC22ADA4A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<sst xmlns="http://schemas.openxmlformats.org/spreadsheetml/2006/main" count="206" uniqueCount="189">
  <si>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</si>
  <si>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</si>
  <si>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</si>
  <si>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</si>
  <si>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</si>
  <si>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</si>
  <si>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</si>
  <si>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</si>
  <si>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</si>
  <si>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</si>
  <si>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</si>
  <si>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</si>
  <si>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</si>
  <si>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</si>
  <si>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</si>
  <si>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</si>
  <si>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</si>
  <si>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</si>
  <si>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</si>
  <si>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</si>
  <si>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</si>
  <si>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</si>
  <si>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</si>
  <si>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</si>
  <si>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</si>
  <si>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</si>
  <si>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</si>
  <si>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</si>
  <si>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</si>
  <si>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</si>
  <si>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</si>
  <si>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</si>
  <si>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</si>
  <si>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</si>
  <si>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</si>
  <si>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</si>
  <si>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</si>
  <si>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</si>
  <si>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</si>
  <si>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</si>
  <si>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</si>
  <si>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</si>
  <si>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</si>
  <si>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</si>
  <si>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</si>
  <si>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</si>
  <si>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</si>
  <si>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</si>
  <si>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</si>
  <si>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</si>
  <si>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</si>
  <si>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</si>
  <si>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</si>
  <si>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</si>
  <si>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</si>
  <si>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</si>
  <si>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</si>
  <si>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</si>
  <si>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</si>
  <si>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</si>
  <si>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</si>
  <si>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</si>
  <si>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</si>
  <si>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</si>
  <si>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</si>
  <si>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</si>
  <si>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</si>
  <si>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</si>
  <si>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</si>
  <si>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</si>
  <si>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</si>
  <si>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</si>
  <si>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</si>
  <si>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</si>
  <si>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</si>
  <si>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</si>
  <si>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</si>
  <si>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</si>
  <si>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</si>
  <si>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</si>
  <si>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</si>
  <si>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</si>
  <si>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</si>
  <si>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</si>
  <si>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</si>
  <si>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</si>
  <si>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</si>
  <si>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</si>
  <si>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</si>
  <si>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</si>
  <si>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</si>
  <si>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</si>
  <si>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</si>
  <si>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</si>
  <si>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</si>
  <si>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</si>
  <si>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</si>
  <si>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</si>
  <si>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</si>
  <si>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</si>
  <si>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</si>
  <si>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</si>
  <si>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</si>
  <si>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</si>
  <si>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</si>
  <si>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</si>
  <si>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</si>
  <si>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</si>
  <si>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</si>
  <si>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</si>
  <si>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</si>
  <si>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</si>
  <si>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</si>
  <si>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</si>
  <si>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</si>
  <si>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</si>
  <si>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</si>
  <si>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</si>
  <si>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</si>
  <si>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</si>
  <si>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</si>
  <si>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</si>
  <si>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</si>
  <si>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</si>
  <si>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</si>
  <si>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</si>
  <si>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</si>
  <si>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</si>
  <si>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</si>
  <si>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</si>
  <si>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</si>
  <si>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</si>
  <si>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</si>
  <si>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</si>
  <si>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</si>
  <si>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</si>
  <si>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</si>
  <si>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</si>
  <si>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</si>
  <si>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</si>
  <si>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</si>
  <si>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</si>
  <si>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</si>
  <si>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</si>
  <si>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</si>
  <si>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</si>
  <si>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</si>
  <si>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</si>
  <si>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</si>
  <si>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</si>
  <si>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</si>
  <si>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</si>
  <si>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</si>
  <si>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</si>
  <si>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</si>
  <si>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</si>
  <si>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</si>
  <si>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</si>
  <si>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</si>
  <si>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</si>
  <si>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</si>
  <si>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</si>
  <si>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</si>
  <si>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</si>
  <si>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</si>
  <si>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</si>
  <si>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</si>
  <si>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</si>
  <si>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</si>
  <si>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</si>
  <si>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</si>
  <si>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</si>
  <si>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</si>
  <si>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</si>
  <si>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</si>
  <si>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</si>
  <si>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</si>
  <si>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</si>
  <si>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</si>
  <si>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</si>
  <si>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</si>
  <si>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</si>
  <si>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</si>
  <si>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</si>
  <si>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DIR-KSP</t>
    <phoneticPr fontId="3" type="noConversion"/>
  </si>
  <si>
    <t>20s/20k 30s/17k 50s/18k</t>
    <phoneticPr fontId="3" type="noConversion"/>
  </si>
  <si>
    <t>20s/14k 40s/18k 50/15k</t>
    <phoneticPr fontId="3" type="noConversion"/>
  </si>
  <si>
    <t>S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</si>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</sst>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45602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0.99930555555555556</v>
      </c>
      <c r="D9" s="8">
        <v>1</v>
      </c>
      <c r="E9" s="8">
        <v>15.6</v>
      </c>
      <c r="F9" s="8">
        <v>22</v>
      </c>
      <c r="G9" s="36" t="s">
        <v>187</v>
      </c>
      <c r="H9" s="8">
        <v>0.5</v>
      </c>
      <c r="I9" s="36">
        <v>21.5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1.2</v>
      </c>
      <c r="E10" s="8">
        <v>14.7</v>
      </c>
      <c r="F10" s="8">
        <v>28</v>
      </c>
      <c r="G10" s="36" t="s">
        <v>188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0.36874999999999997</v>
      </c>
      <c r="D11" s="15">
        <v>1</v>
      </c>
      <c r="E11" s="15">
        <v>13.7</v>
      </c>
      <c r="F11" s="15">
        <v>26</v>
      </c>
      <c r="G11" s="36" t="s">
        <v>188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23.369444444444444</v>
      </c>
      <c r="D12" s="19">
        <f>AVERAGE(D9:D11)</f>
        <v>1.0666666666666667</v>
      </c>
      <c r="E12" s="19">
        <f>AVERAGE(E9:E11)</f>
        <v>14.666666666666666</v>
      </c>
      <c r="F12" s="20">
        <f>AVERAGE(F9:F11)</f>
        <v>25.333333333333332</v>
      </c>
      <c r="G12" s="21"/>
      <c r="H12" s="22">
        <f>AVERAGE(H9:H11)</f>
        <v>0.53333333333333333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184</v>
      </c>
      <c r="I16" s="27" t="s">
        <v>178</v>
      </c>
      <c r="J16" s="27" t="s">
        <v>183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0.97638888888888886</v>
      </c>
      <c r="D17" s="28">
        <v>0.97777777777777775</v>
      </c>
      <c r="E17" s="28">
        <v>0.99930555555555556</v>
      </c>
      <c r="F17" s="28">
        <v>2.1527777777777781E-2</v>
      </c>
      <c r="G17" s="28">
        <v>9.0972222222222218E-2</v>
      </c>
      <c r="H17" s="28">
        <v>0.17152777777777775</v>
      </c>
      <c r="I17" s="28">
        <v>0.34930555555555554</v>
      </c>
      <c r="J17" s="28">
        <v>0.36874999999999997</v>
      </c>
      <c r="K17" s="28"/>
      <c r="L17" s="28"/>
      <c r="M17" s="28"/>
      <c r="N17" s="28"/>
      <c r="O17" s="28"/>
      <c r="P17" s="28">
        <v>0.37222222222222223</v>
      </c>
    </row>
    <row r="18" spans="2:16" ht="14.15" customHeight="1" x14ac:dyDescent="0.45">
      <c r="B18" s="35" t="s">
        <v>43</v>
      </c>
      <c r="C18" s="27">
        <v>38601</v>
      </c>
      <c r="D18" s="27">
        <v>38602</v>
      </c>
      <c r="E18" s="27">
        <v>38613</v>
      </c>
      <c r="F18" s="27">
        <v>38626</v>
      </c>
      <c r="G18" s="27">
        <v>38674</v>
      </c>
      <c r="H18" s="27">
        <v>38729</v>
      </c>
      <c r="I18" s="27">
        <v>38851</v>
      </c>
      <c r="J18" s="27">
        <v>38863</v>
      </c>
      <c r="K18" s="27"/>
      <c r="L18" s="27"/>
      <c r="M18" s="27"/>
      <c r="N18" s="27"/>
      <c r="O18" s="27"/>
      <c r="P18" s="27">
        <v>38868</v>
      </c>
    </row>
    <row r="19" spans="2:16" ht="14.15" customHeight="1" thickBot="1" x14ac:dyDescent="0.5">
      <c r="B19" s="13" t="s">
        <v>44</v>
      </c>
      <c r="C19" s="29"/>
      <c r="D19" s="27">
        <v>38612</v>
      </c>
      <c r="E19" s="27">
        <v>38625</v>
      </c>
      <c r="F19" s="30">
        <v>38673</v>
      </c>
      <c r="G19" s="30">
        <v>38728</v>
      </c>
      <c r="H19" s="30">
        <v>38850</v>
      </c>
      <c r="I19" s="30">
        <v>38862</v>
      </c>
      <c r="J19" s="30">
        <v>38867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48</v>
      </c>
      <c r="G20" s="33">
        <f t="shared" si="0"/>
        <v>55</v>
      </c>
      <c r="H20" s="33">
        <f t="shared" si="0"/>
        <v>122</v>
      </c>
      <c r="I20" s="33">
        <f t="shared" si="0"/>
        <v>12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38607</v>
      </c>
      <c r="D23" s="36">
        <v>38609</v>
      </c>
      <c r="E23" s="36" t="s">
        <v>49</v>
      </c>
      <c r="F23" s="154" t="s">
        <v>185</v>
      </c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38610</v>
      </c>
      <c r="D25" s="36">
        <v>38612</v>
      </c>
      <c r="E25" s="36" t="s">
        <v>52</v>
      </c>
      <c r="F25" s="154" t="s">
        <v>186</v>
      </c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0.17500000000000002</v>
      </c>
      <c r="O30" s="45"/>
      <c r="P30" s="46">
        <f>SUM(C30:J30,L30:N30)</f>
        <v>0.3208333333333333</v>
      </c>
    </row>
    <row r="31" spans="2:16" ht="14.15" customHeight="1" x14ac:dyDescent="0.45">
      <c r="B31" s="37" t="s">
        <v>168</v>
      </c>
      <c r="C31" s="47"/>
      <c r="D31" s="7">
        <v>0.25833333333333336</v>
      </c>
      <c r="E31" s="7">
        <v>6.9444444444444434E-2</v>
      </c>
      <c r="F31" s="7"/>
      <c r="G31" s="7"/>
      <c r="H31" s="7"/>
      <c r="I31" s="7"/>
      <c r="J31" s="7"/>
      <c r="K31" s="7">
        <v>4.1666666666666664E-2</v>
      </c>
      <c r="L31" s="7"/>
      <c r="M31" s="7"/>
      <c r="N31" s="7"/>
      <c r="O31" s="48"/>
      <c r="P31" s="46">
        <f>SUM(C31:N31)</f>
        <v>0.36944444444444446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0.25833333333333336</v>
      </c>
      <c r="E34" s="109">
        <f t="shared" si="1"/>
        <v>6.9444444444444434E-2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4.1666666666666664E-2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0.36944444444444446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0.59</v>
      </c>
      <c r="E53" s="112">
        <v>0.56000000000000005</v>
      </c>
      <c r="F53" s="112">
        <v>0.8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</v>
      </c>
      <c r="D72" s="60">
        <v>-163.69999999999999</v>
      </c>
      <c r="E72" s="100" t="s">
        <v>121</v>
      </c>
      <c r="F72" s="60">
        <v>18.399999999999999</v>
      </c>
      <c r="G72" s="60">
        <v>18.5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-165.4</v>
      </c>
      <c r="D73" s="60">
        <v>-166.2</v>
      </c>
      <c r="E73" s="102" t="s">
        <v>125</v>
      </c>
      <c r="F73" s="61">
        <v>19.100000000000001</v>
      </c>
      <c r="G73" s="61">
        <v>23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-189.6</v>
      </c>
      <c r="D74" s="60">
        <v>-197.1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-109.9</v>
      </c>
      <c r="D75" s="60">
        <v>-112.4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27.6</v>
      </c>
      <c r="D76" s="60">
        <v>26.5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23.5</v>
      </c>
      <c r="D77" s="60">
        <v>22.6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21.6</v>
      </c>
      <c r="D78" s="60">
        <v>20.6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20.100000000000001</v>
      </c>
      <c r="D79" s="60">
        <v>19.100000000000001</v>
      </c>
      <c r="E79" s="100" t="s">
        <v>155</v>
      </c>
      <c r="F79" s="60">
        <v>15.8</v>
      </c>
      <c r="G79" s="60">
        <v>13.8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8.0099999999999995E-5</v>
      </c>
      <c r="D80" s="64">
        <v>8.2600000000000002E-5</v>
      </c>
      <c r="E80" s="102" t="s">
        <v>160</v>
      </c>
      <c r="F80" s="61">
        <v>26.4</v>
      </c>
      <c r="G80" s="61">
        <v>34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2024-11-06T09:00:38Z</dcterms:modified>
</cp:coreProperties>
</file>