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39F79513-C63C-498D-AD5C-E57C5C1A4E4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<sst xmlns="http://schemas.openxmlformats.org/spreadsheetml/2006/main" count="208" uniqueCount="191">
  <si>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</si>
  <si>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</si>
  <si>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</si>
  <si>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</si>
  <si>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</si>
  <si>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</si>
  <si>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</si>
  <si>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</si>
  <si>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</si>
  <si>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</si>
  <si>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</si>
  <si>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</si>
  <si>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</si>
  <si>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</si>
  <si>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</si>
  <si>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</si>
  <si>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</si>
  <si>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</si>
  <si>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</si>
  <si>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</si>
  <si>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</si>
  <si>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</si>
  <si>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</si>
  <si>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</si>
  <si>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</si>
  <si>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</si>
  <si>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</si>
  <si>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</si>
  <si>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</si>
  <si>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</si>
  <si>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</si>
  <si>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</si>
  <si>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</si>
  <si>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</si>
  <si>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</si>
  <si>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</si>
  <si>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</si>
  <si>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</si>
  <si>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</si>
  <si>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</si>
  <si>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</si>
  <si>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</si>
  <si>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</si>
  <si>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</si>
  <si>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</si>
  <si>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</si>
  <si>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</si>
  <si>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</si>
  <si>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</si>
  <si>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</si>
  <si>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</si>
  <si>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</si>
  <si>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</si>
  <si>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</si>
  <si>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</si>
  <si>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</si>
  <si>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</si>
  <si>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</si>
  <si>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</si>
  <si>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</si>
  <si>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</si>
  <si>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</si>
  <si>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</si>
  <si>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</si>
  <si>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</si>
  <si>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</si>
  <si>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</si>
  <si>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</si>
  <si>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</si>
  <si>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</si>
  <si>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</si>
  <si>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</si>
  <si>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</si>
  <si>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</si>
  <si>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</si>
  <si>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</si>
  <si>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</si>
  <si>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</si>
  <si>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</si>
  <si>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</si>
  <si>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</si>
  <si>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</si>
  <si>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</si>
  <si>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</si>
  <si>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</si>
  <si>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</si>
  <si>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</si>
  <si>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</si>
  <si>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</si>
  <si>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</si>
  <si>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</si>
  <si>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</si>
  <si>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</si>
  <si>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</si>
  <si>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</si>
  <si>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</si>
  <si>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</si>
  <si>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</si>
  <si>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</si>
  <si>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</si>
  <si>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</si>
  <si>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</si>
  <si>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</si>
  <si>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</si>
  <si>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</si>
  <si>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</si>
  <si>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</si>
  <si>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</si>
  <si>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</si>
  <si>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</si>
  <si>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</si>
  <si>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</si>
  <si>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</si>
  <si>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</si>
  <si>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</si>
  <si>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</si>
  <si>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</si>
  <si>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</si>
  <si>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</si>
  <si>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</si>
  <si>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</si>
  <si>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</si>
  <si>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</si>
  <si>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</si>
  <si>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</si>
  <si>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</si>
  <si>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</si>
  <si>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</si>
  <si>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</si>
  <si>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</si>
  <si>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</si>
  <si>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</si>
  <si>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</si>
  <si>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</si>
  <si>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</si>
  <si>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</si>
  <si>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</si>
  <si>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</si>
  <si>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</si>
  <si>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</si>
  <si>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</si>
  <si>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</si>
  <si>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</si>
  <si>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</si>
  <si>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</si>
  <si>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</si>
  <si>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</si>
  <si>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</si>
  <si>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</si>
  <si>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</si>
  <si>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</si>
  <si>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</si>
  <si>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</si>
  <si>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</si>
  <si>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</si>
  <si>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</si>
  <si>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</si>
  <si>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</si>
  <si>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</si>
  <si>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</si>
  <si>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</si>
  <si>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</si>
  <si>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</si>
  <si>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</si>
  <si>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</si>
  <si>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</si>
  <si>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</si>
  <si>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</si>
  <si>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</si>
  <si>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</si>
  <si>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</si>
  <si>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</si>
  <si>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</si>
  <si>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</si>
  <si>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</si>
  <si>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</si>
  <si>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</si>
  <si>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</si>
  <si>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</si>
  <si>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</si>
  <si>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</si>
  <si>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</si>
  <si>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</si>
  <si>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</si>
  <si>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</si>
  <si>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20s/14k 40s/17k 50s/13k</t>
    <phoneticPr fontId="3" type="noConversion"/>
  </si>
  <si>
    <t>20s/26k 30s/28k 30s/22k</t>
    <phoneticPr fontId="3" type="noConversion"/>
  </si>
  <si>
    <t>S</t>
    <phoneticPr fontId="3" type="noConversion"/>
  </si>
  <si>
    <t>N</t>
    <phoneticPr fontId="3" type="noConversion"/>
  </si>
  <si>
    <t>M_038422</t>
    <phoneticPr fontId="3" type="noConversion"/>
  </si>
  <si>
    <t>M_038509-038510:T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</si>
</sst>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0.99722222222222223</v>
      </c>
      <c r="D9" s="8">
        <v>1.2</v>
      </c>
      <c r="E9" s="8">
        <v>12.5</v>
      </c>
      <c r="F9" s="8">
        <v>32</v>
      </c>
      <c r="G9" s="36" t="s">
        <v>187</v>
      </c>
      <c r="H9" s="8">
        <v>1.2</v>
      </c>
      <c r="I9" s="36">
        <v>13.5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0.9</v>
      </c>
      <c r="E10" s="8">
        <v>12.6</v>
      </c>
      <c r="F10" s="8">
        <v>15</v>
      </c>
      <c r="G10" s="36" t="s">
        <v>188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>
        <v>1.1000000000000001</v>
      </c>
      <c r="E11" s="15">
        <v>13.5</v>
      </c>
      <c r="F11" s="15">
        <v>19</v>
      </c>
      <c r="G11" s="36" t="s">
        <v>188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23.371527777777775</v>
      </c>
      <c r="D12" s="19">
        <f>AVERAGE(D9:D11)</f>
        <v>1.0666666666666667</v>
      </c>
      <c r="E12" s="19">
        <f>AVERAGE(E9:E11)</f>
        <v>12.866666666666667</v>
      </c>
      <c r="F12" s="20">
        <f>AVERAGE(F9:F11)</f>
        <v>22</v>
      </c>
      <c r="G12" s="21"/>
      <c r="H12" s="22">
        <f>AVERAGE(H9:H11)</f>
        <v>0.83333333333333337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184</v>
      </c>
      <c r="I16" s="27" t="s">
        <v>178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0.97291666666666676</v>
      </c>
      <c r="D17" s="28">
        <v>0.97430555555555554</v>
      </c>
      <c r="E17" s="28">
        <v>0.99722222222222223</v>
      </c>
      <c r="F17" s="28">
        <v>1.9444444444444445E-2</v>
      </c>
      <c r="G17" s="28">
        <v>8.819444444444445E-2</v>
      </c>
      <c r="H17" s="28">
        <v>0.17083333333333331</v>
      </c>
      <c r="I17" s="28">
        <v>0.34791666666666665</v>
      </c>
      <c r="J17" s="28">
        <v>0.36874999999999997</v>
      </c>
      <c r="K17" s="28"/>
      <c r="L17" s="28"/>
      <c r="M17" s="28"/>
      <c r="N17" s="28"/>
      <c r="O17" s="28"/>
      <c r="P17" s="28">
        <v>0.37291666666666662</v>
      </c>
    </row>
    <row r="18" spans="2:16" ht="14.15" customHeight="1" x14ac:dyDescent="0.45">
      <c r="B18" s="35" t="s">
        <v>43</v>
      </c>
      <c r="C18" s="27">
        <v>38270</v>
      </c>
      <c r="D18" s="27">
        <v>38271</v>
      </c>
      <c r="E18" s="27">
        <v>38282</v>
      </c>
      <c r="F18" s="27">
        <v>38295</v>
      </c>
      <c r="G18" s="27">
        <v>38341</v>
      </c>
      <c r="H18" s="27">
        <v>38398</v>
      </c>
      <c r="I18" s="27">
        <v>38517</v>
      </c>
      <c r="J18" s="27">
        <v>38529</v>
      </c>
      <c r="K18" s="27"/>
      <c r="L18" s="27"/>
      <c r="M18" s="27"/>
      <c r="N18" s="27"/>
      <c r="O18" s="27"/>
      <c r="P18" s="27">
        <v>38535</v>
      </c>
    </row>
    <row r="19" spans="2:16" ht="14.15" customHeight="1" thickBot="1" x14ac:dyDescent="0.5">
      <c r="B19" s="13" t="s">
        <v>44</v>
      </c>
      <c r="C19" s="29"/>
      <c r="D19" s="27">
        <v>38281</v>
      </c>
      <c r="E19" s="27">
        <v>38294</v>
      </c>
      <c r="F19" s="30">
        <v>38340</v>
      </c>
      <c r="G19" s="30">
        <v>38397</v>
      </c>
      <c r="H19" s="30">
        <v>38516</v>
      </c>
      <c r="I19" s="30">
        <v>38528</v>
      </c>
      <c r="J19" s="30">
        <v>38534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46</v>
      </c>
      <c r="G20" s="33">
        <f t="shared" si="0"/>
        <v>57</v>
      </c>
      <c r="H20" s="33">
        <f t="shared" si="0"/>
        <v>119</v>
      </c>
      <c r="I20" s="33">
        <f t="shared" si="0"/>
        <v>12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38276</v>
      </c>
      <c r="D24" s="36">
        <v>38278</v>
      </c>
      <c r="E24" s="36" t="s">
        <v>51</v>
      </c>
      <c r="F24" s="128" t="s">
        <v>185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38279</v>
      </c>
      <c r="D26" s="36">
        <v>38281</v>
      </c>
      <c r="E26" s="36" t="s">
        <v>50</v>
      </c>
      <c r="F26" s="128" t="s">
        <v>186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0.1763888888888889</v>
      </c>
      <c r="O30" s="45"/>
      <c r="P30" s="46">
        <f>SUM(C30:J30,L30:N30)</f>
        <v>0.32222222222222219</v>
      </c>
    </row>
    <row r="31" spans="2:16" ht="14.15" customHeight="1" x14ac:dyDescent="0.45">
      <c r="B31" s="37" t="s">
        <v>168</v>
      </c>
      <c r="C31" s="47"/>
      <c r="D31" s="7">
        <v>0.25972222222222224</v>
      </c>
      <c r="E31" s="7">
        <v>6.8749999999999992E-2</v>
      </c>
      <c r="F31" s="7"/>
      <c r="G31" s="7"/>
      <c r="H31" s="7"/>
      <c r="I31" s="7"/>
      <c r="J31" s="7"/>
      <c r="K31" s="7">
        <v>4.3055555555555562E-2</v>
      </c>
      <c r="L31" s="7"/>
      <c r="M31" s="7"/>
      <c r="N31" s="7"/>
      <c r="O31" s="48"/>
      <c r="P31" s="46">
        <f>SUM(C31:N31)</f>
        <v>0.37152777777777779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0.25972222222222224</v>
      </c>
      <c r="E34" s="109">
        <f t="shared" si="1"/>
        <v>6.8749999999999992E-2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4.3055555555555562E-2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0.37152777777777779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189</v>
      </c>
      <c r="D36" s="138"/>
      <c r="E36" s="138" t="s">
        <v>190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1.1299999999999999</v>
      </c>
      <c r="E53" s="112">
        <v>1.1499999999999999</v>
      </c>
      <c r="F53" s="112">
        <v>0.6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-164.1</v>
      </c>
      <c r="E72" s="100" t="s">
        <v>121</v>
      </c>
      <c r="F72" s="60">
        <v>18.100000000000001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-166.3</v>
      </c>
      <c r="E73" s="102" t="s">
        <v>125</v>
      </c>
      <c r="F73" s="61">
        <v>23.9</v>
      </c>
      <c r="G73" s="61">
        <v>17.7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-191.2</v>
      </c>
      <c r="D74" s="60">
        <v>-197.5</v>
      </c>
      <c r="E74" s="102" t="s">
        <v>130</v>
      </c>
      <c r="F74" s="62">
        <v>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-110.7</v>
      </c>
      <c r="D75" s="60">
        <v>-113.1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26.7</v>
      </c>
      <c r="D76" s="60">
        <v>26.4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22.4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19</v>
      </c>
      <c r="E79" s="100" t="s">
        <v>155</v>
      </c>
      <c r="F79" s="60">
        <v>14.1</v>
      </c>
      <c r="G79" s="60">
        <v>13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7.1299999999999998E-5</v>
      </c>
      <c r="D80" s="64">
        <v>7.7700000000000005E-5</v>
      </c>
      <c r="E80" s="102" t="s">
        <v>160</v>
      </c>
      <c r="F80" s="61">
        <v>34.1</v>
      </c>
      <c r="G80" s="61">
        <v>26.1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2024-11-05T09:02:03Z</dcterms:modified>
</cp:coreProperties>
</file>