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25FF23A2-D222-4D18-B7C4-30B474CC958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<sst xmlns="http://schemas.openxmlformats.org/spreadsheetml/2006/main" count="209" uniqueCount="192">
  <si>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</si>
  <si>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</si>
  <si>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</si>
  <si>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</si>
  <si>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</si>
  <si>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</si>
  <si>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</si>
  <si>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</si>
  <si>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</si>
  <si>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</si>
  <si>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</si>
  <si>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</si>
  <si>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</si>
  <si>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</si>
  <si>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</si>
  <si>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</si>
  <si>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</si>
  <si>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</si>
  <si>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</si>
  <si>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</si>
  <si>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</si>
  <si>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</si>
  <si>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</si>
  <si>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</si>
  <si>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</si>
  <si>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</si>
  <si>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</si>
  <si>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</si>
  <si>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</si>
  <si>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</si>
  <si>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</si>
  <si>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</si>
  <si>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</si>
  <si>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</si>
  <si>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</si>
  <si>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</si>
  <si>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</si>
  <si>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</si>
  <si>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</si>
  <si>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</si>
  <si>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</si>
  <si>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</si>
  <si>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</si>
  <si>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</si>
  <si>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</si>
  <si>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</si>
  <si>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</si>
  <si>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</si>
  <si>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</si>
  <si>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</si>
  <si>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</si>
  <si>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</si>
  <si>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</si>
  <si>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</si>
  <si>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</si>
  <si>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</si>
  <si>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</si>
  <si>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</si>
  <si>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</si>
  <si>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</si>
  <si>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</si>
  <si>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</si>
  <si>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</si>
  <si>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</si>
  <si>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</si>
  <si>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</si>
  <si>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</si>
  <si>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</si>
  <si>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</si>
  <si>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</si>
  <si>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</si>
  <si>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</si>
  <si>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</si>
  <si>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</si>
  <si>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</si>
  <si>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</si>
  <si>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</si>
  <si>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</si>
  <si>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</si>
  <si>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</si>
  <si>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</si>
  <si>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</si>
  <si>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</si>
  <si>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</si>
  <si>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</si>
  <si>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</si>
  <si>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</si>
  <si>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</si>
  <si>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</si>
  <si>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</si>
  <si>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</si>
  <si>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</si>
  <si>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</si>
  <si>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</si>
  <si>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</si>
  <si>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</si>
  <si>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</si>
  <si>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</si>
  <si>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</si>
  <si>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</si>
  <si>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</si>
  <si>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</si>
  <si>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</si>
  <si>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</si>
  <si>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</si>
  <si>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</si>
  <si>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</si>
  <si>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</si>
  <si>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</si>
  <si>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</si>
  <si>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</si>
  <si>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</si>
  <si>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</si>
  <si>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</si>
  <si>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</si>
  <si>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</si>
  <si>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</si>
  <si>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</si>
  <si>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</si>
  <si>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</si>
  <si>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</si>
  <si>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</si>
  <si>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</si>
  <si>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</si>
  <si>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</si>
  <si>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</si>
  <si>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</si>
  <si>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</si>
  <si>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</si>
  <si>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</si>
  <si>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</si>
  <si>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</si>
  <si>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</si>
  <si>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</si>
  <si>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</si>
  <si>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</si>
  <si>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</si>
  <si>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</si>
  <si>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</si>
  <si>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</si>
  <si>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</si>
  <si>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</si>
  <si>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</si>
  <si>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</si>
  <si>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</si>
  <si>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</si>
  <si>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</si>
  <si>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</si>
  <si>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</si>
  <si>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</si>
  <si>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</si>
  <si>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</si>
  <si>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</si>
  <si>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</si>
  <si>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</si>
  <si>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</si>
  <si>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</si>
  <si>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</si>
  <si>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</si>
  <si>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</si>
  <si>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</si>
  <si>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</si>
  <si>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</si>
  <si>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</si>
  <si>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</si>
  <si>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</si>
  <si>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</si>
  <si>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</si>
  <si>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</si>
  <si>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</si>
  <si>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</si>
  <si>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</si>
  <si>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</si>
  <si>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</si>
  <si>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</si>
  <si>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</si>
  <si>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</si>
  <si>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</si>
  <si>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</si>
  <si>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TMT</t>
    <phoneticPr fontId="3" type="noConversion"/>
  </si>
  <si>
    <t>김정현</t>
    <phoneticPr fontId="3" type="noConversion"/>
  </si>
  <si>
    <t>SITE-KSP</t>
    <phoneticPr fontId="3" type="noConversion"/>
  </si>
  <si>
    <t>20s/19k 30s/18k 40s/15k</t>
    <phoneticPr fontId="3" type="noConversion"/>
  </si>
  <si>
    <t>20s/19k 30s/18k 50s/21k</t>
    <phoneticPr fontId="3" type="noConversion"/>
  </si>
  <si>
    <t>S</t>
    <phoneticPr fontId="3" type="noConversion"/>
  </si>
  <si>
    <t>M_035863-035864:T</t>
    <phoneticPr fontId="3" type="noConversion"/>
  </si>
  <si>
    <t>M_035893-035894:N</t>
    <phoneticPr fontId="3" type="noConversion"/>
  </si>
  <si>
    <t>M_035929-035931:K</t>
    <phoneticPr fontId="3" type="noConversion"/>
  </si>
  <si>
    <t>SW</t>
    <phoneticPr fontId="3" type="noConversion"/>
  </si>
  <si>
    <t>W</t>
    <phoneticPr fontId="3" type="noConversion"/>
  </si>
  <si>
    <t>60s/19k 50s/24k 30s/20k</t>
    <phoneticPr fontId="3" type="noConversion"/>
  </si>
  <si>
    <t>50s/11k 40s/14k 20s/12k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</si>
</sst>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0.9916666666666667</v>
      </c>
      <c r="D9" s="8">
        <v>1.1000000000000001</v>
      </c>
      <c r="E9" s="8">
        <v>15.3</v>
      </c>
      <c r="F9" s="8">
        <v>18</v>
      </c>
      <c r="G9" s="36" t="s">
        <v>184</v>
      </c>
      <c r="H9" s="8">
        <v>0.4</v>
      </c>
      <c r="I9" s="36">
        <v>40.4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</v>
      </c>
      <c r="E10" s="8">
        <v>14.2</v>
      </c>
      <c r="F10" s="8">
        <v>22</v>
      </c>
      <c r="G10" s="36" t="s">
        <v>188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0.3840277777777778</v>
      </c>
      <c r="D11" s="15">
        <v>1</v>
      </c>
      <c r="E11" s="15">
        <v>14</v>
      </c>
      <c r="F11" s="15">
        <v>23</v>
      </c>
      <c r="G11" s="36" t="s">
        <v>189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23.392361111111111</v>
      </c>
      <c r="D12" s="19">
        <f>AVERAGE(D9:D11)</f>
        <v>1.0333333333333334</v>
      </c>
      <c r="E12" s="19">
        <f>AVERAGE(E9:E11)</f>
        <v>14.5</v>
      </c>
      <c r="F12" s="20">
        <f>AVERAGE(F9:F11)</f>
        <v>21</v>
      </c>
      <c r="G12" s="21"/>
      <c r="H12" s="22">
        <f>AVERAGE(H9:H11)</f>
        <v>0.43333333333333335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0.96111111111111114</v>
      </c>
      <c r="D17" s="28">
        <v>0.96250000000000002</v>
      </c>
      <c r="E17" s="28">
        <v>0.9916666666666667</v>
      </c>
      <c r="F17" s="28">
        <v>1.3888888888888888E-2</v>
      </c>
      <c r="G17" s="28">
        <v>0.35555555555555557</v>
      </c>
      <c r="H17" s="28">
        <v>0.3840277777777778</v>
      </c>
      <c r="I17" s="28"/>
      <c r="J17" s="28"/>
      <c r="K17" s="28"/>
      <c r="L17" s="28"/>
      <c r="M17" s="28"/>
      <c r="N17" s="28"/>
      <c r="O17" s="28"/>
      <c r="P17" s="28">
        <v>0.39652777777777781</v>
      </c>
    </row>
    <row r="18" spans="2:16" ht="14.15" customHeight="1" x14ac:dyDescent="0.45">
      <c r="B18" s="35" t="s">
        <v>43</v>
      </c>
      <c r="C18" s="27">
        <v>35832</v>
      </c>
      <c r="D18" s="27">
        <v>35833</v>
      </c>
      <c r="E18" s="27">
        <v>35844</v>
      </c>
      <c r="F18" s="27">
        <v>35857</v>
      </c>
      <c r="G18" s="27">
        <v>36086</v>
      </c>
      <c r="H18" s="27">
        <v>36099</v>
      </c>
      <c r="I18" s="27"/>
      <c r="J18" s="27"/>
      <c r="K18" s="27"/>
      <c r="L18" s="27"/>
      <c r="M18" s="27"/>
      <c r="N18" s="27"/>
      <c r="O18" s="27"/>
      <c r="P18" s="27">
        <v>36110</v>
      </c>
    </row>
    <row r="19" spans="2:16" ht="14.15" customHeight="1" thickBot="1" x14ac:dyDescent="0.5">
      <c r="B19" s="13" t="s">
        <v>44</v>
      </c>
      <c r="C19" s="29"/>
      <c r="D19" s="27">
        <v>35843</v>
      </c>
      <c r="E19" s="27">
        <v>35856</v>
      </c>
      <c r="F19" s="30">
        <v>36085</v>
      </c>
      <c r="G19" s="30">
        <v>36098</v>
      </c>
      <c r="H19" s="30">
        <v>36109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229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35838</v>
      </c>
      <c r="D23" s="36">
        <v>35840</v>
      </c>
      <c r="E23" s="36" t="s">
        <v>49</v>
      </c>
      <c r="F23" s="128" t="s">
        <v>182</v>
      </c>
      <c r="G23" s="128"/>
      <c r="H23" s="128"/>
      <c r="I23" s="128"/>
      <c r="J23" s="36">
        <v>36099</v>
      </c>
      <c r="K23" s="36">
        <v>36101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35841</v>
      </c>
      <c r="D25" s="36">
        <v>35843</v>
      </c>
      <c r="E25" s="36" t="s">
        <v>52</v>
      </c>
      <c r="F25" s="128" t="s">
        <v>183</v>
      </c>
      <c r="G25" s="128"/>
      <c r="H25" s="128"/>
      <c r="I25" s="128"/>
      <c r="J25" s="36">
        <v>36102</v>
      </c>
      <c r="K25" s="36">
        <v>36104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0.33611111111111108</v>
      </c>
      <c r="N30" s="43"/>
      <c r="O30" s="45"/>
      <c r="P30" s="46">
        <f>SUM(C30:J30,L30:N30)</f>
        <v>0.33611111111111108</v>
      </c>
    </row>
    <row r="31" spans="2:16" ht="14.15" customHeight="1" x14ac:dyDescent="0.45">
      <c r="B31" s="37" t="s">
        <v>168</v>
      </c>
      <c r="C31" s="47"/>
      <c r="D31" s="7">
        <v>0.34166666666666662</v>
      </c>
      <c r="E31" s="7"/>
      <c r="F31" s="7"/>
      <c r="G31" s="7"/>
      <c r="H31" s="7"/>
      <c r="I31" s="7"/>
      <c r="J31" s="7"/>
      <c r="K31" s="7">
        <v>5.0694444444444438E-2</v>
      </c>
      <c r="L31" s="7"/>
      <c r="M31" s="7"/>
      <c r="N31" s="7"/>
      <c r="O31" s="48"/>
      <c r="P31" s="46">
        <f>SUM(C31:N31)</f>
        <v>0.39236111111111105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0.34166666666666662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5.0694444444444438E-2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0.39236111111111105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 t="s">
        <v>187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1.23</v>
      </c>
      <c r="E53" s="112">
        <v>0.93</v>
      </c>
      <c r="F53" s="112">
        <v>1.03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-163.80000000000001</v>
      </c>
      <c r="D72" s="60">
        <v>-163.69999999999999</v>
      </c>
      <c r="E72" s="100" t="s">
        <v>121</v>
      </c>
      <c r="F72" s="60">
        <v>18.399999999999999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-166.1</v>
      </c>
      <c r="E73" s="102" t="s">
        <v>125</v>
      </c>
      <c r="F73" s="61">
        <v>18.899999999999999</v>
      </c>
      <c r="G73" s="61">
        <v>23.2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-192.3</v>
      </c>
      <c r="D74" s="60">
        <v>-196.8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-112.4</v>
      </c>
      <c r="D75" s="60">
        <v>-112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27.2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23.4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21.5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</v>
      </c>
      <c r="D79" s="60">
        <v>19.100000000000001</v>
      </c>
      <c r="E79" s="100" t="s">
        <v>155</v>
      </c>
      <c r="F79" s="60">
        <v>13.9</v>
      </c>
      <c r="G79" s="60">
        <v>14.1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7.6899999999999999E-5</v>
      </c>
      <c r="D80" s="64">
        <v>7.7799999999999994E-5</v>
      </c>
      <c r="E80" s="102" t="s">
        <v>160</v>
      </c>
      <c r="F80" s="61">
        <v>29.4</v>
      </c>
      <c r="G80" s="61">
        <v>27.5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2024-10-26T09:35:22Z</dcterms:modified>
</cp:coreProperties>
</file>