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13641054-603E-4DC2-A1B5-70D12AFF01B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<sst xmlns="http://schemas.openxmlformats.org/spreadsheetml/2006/main" count="208" uniqueCount="192">
  <si>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</si>
  <si>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</si>
  <si>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</si>
  <si>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</si>
  <si>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</si>
  <si>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</si>
  <si>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</si>
  <si>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</si>
  <si>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</si>
  <si>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</si>
  <si>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</si>
  <si>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</si>
  <si>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</si>
  <si>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</si>
  <si>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</si>
  <si>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</si>
  <si>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</si>
  <si>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</si>
  <si>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</si>
  <si>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</si>
  <si>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</si>
  <si>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</si>
  <si>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</si>
  <si>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</si>
  <si>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</si>
  <si>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</si>
  <si>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</si>
  <si>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</si>
  <si>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</si>
  <si>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</si>
  <si>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</si>
  <si>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</si>
  <si>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</si>
  <si>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</si>
  <si>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</si>
  <si>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</si>
  <si>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</si>
  <si>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</si>
  <si>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</si>
  <si>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</si>
  <si>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</si>
  <si>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</si>
  <si>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</si>
  <si>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</si>
  <si>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</si>
  <si>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</si>
  <si>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</si>
  <si>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</si>
  <si>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</si>
  <si>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</si>
  <si>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</si>
  <si>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</si>
  <si>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</si>
  <si>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</si>
  <si>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</si>
  <si>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</si>
  <si>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</si>
  <si>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</si>
  <si>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</si>
  <si>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</si>
  <si>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</si>
  <si>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</si>
  <si>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</si>
  <si>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</si>
  <si>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</si>
  <si>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</si>
  <si>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</si>
  <si>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</si>
  <si>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</si>
  <si>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</si>
  <si>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</si>
  <si>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</si>
  <si>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</si>
  <si>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</si>
  <si>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</si>
  <si>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</si>
  <si>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</si>
  <si>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</si>
  <si>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</si>
  <si>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</si>
  <si>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</si>
  <si>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</si>
  <si>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</si>
  <si>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</si>
  <si>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</si>
  <si>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</si>
  <si>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</si>
  <si>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</si>
  <si>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</si>
  <si>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</si>
  <si>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</si>
  <si>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</si>
  <si>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</si>
  <si>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</si>
  <si>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</si>
  <si>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</si>
  <si>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</si>
  <si>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</si>
  <si>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</si>
  <si>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</si>
  <si>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</si>
  <si>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</si>
  <si>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</si>
  <si>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</si>
  <si>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</si>
  <si>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</si>
  <si>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</si>
  <si>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</si>
  <si>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</si>
  <si>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</si>
  <si>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</si>
  <si>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</si>
  <si>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</si>
  <si>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</si>
  <si>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</si>
  <si>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</si>
  <si>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</si>
  <si>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</si>
  <si>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</si>
  <si>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</si>
  <si>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</si>
  <si>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</si>
  <si>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</si>
  <si>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</si>
  <si>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</si>
  <si>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</si>
  <si>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</si>
  <si>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</si>
  <si>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</si>
  <si>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</si>
  <si>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</si>
  <si>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</si>
  <si>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</si>
  <si>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</si>
  <si>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</si>
  <si>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</si>
  <si>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</si>
  <si>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</si>
  <si>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</si>
  <si>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</si>
  <si>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</si>
  <si>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</si>
  <si>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</si>
  <si>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</si>
  <si>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</si>
  <si>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</si>
  <si>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</si>
  <si>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</si>
  <si>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</si>
  <si>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</si>
  <si>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</si>
  <si>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</si>
  <si>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</si>
  <si>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</si>
  <si>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</si>
  <si>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</si>
  <si>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</si>
  <si>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</si>
  <si>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</si>
  <si>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</si>
  <si>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</si>
  <si>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</si>
  <si>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</si>
  <si>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</si>
  <si>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</si>
  <si>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</si>
  <si>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</si>
  <si>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</si>
  <si>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</si>
  <si>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</si>
  <si>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</si>
  <si>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</si>
  <si>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</si>
  <si>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</si>
  <si>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</si>
  <si>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</si>
  <si>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</si>
  <si>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</si>
  <si>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</si>
  <si>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</si>
  <si>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</t>
    <phoneticPr fontId="3" type="noConversion"/>
  </si>
  <si>
    <t>TMT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</si>
  <si>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</si>
  <si>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</si>
  <si>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</si>
  <si>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ENG-KSP</t>
    <phoneticPr fontId="3" type="noConversion"/>
  </si>
  <si>
    <t>SE</t>
    <phoneticPr fontId="3" type="noConversion"/>
  </si>
  <si>
    <t>20s/24k 30s/20k 50s/21k</t>
    <phoneticPr fontId="3" type="noConversion"/>
  </si>
  <si>
    <t>20s/28k 30s/29k 40s/28k 50s/25k</t>
    <phoneticPr fontId="3" type="noConversion"/>
  </si>
  <si>
    <t>M_033872-033873:K</t>
    <phoneticPr fontId="3" type="noConversion"/>
  </si>
  <si>
    <t>M_033878-033879:M</t>
    <phoneticPr fontId="3" type="noConversion"/>
  </si>
  <si>
    <t>60s/14k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</si>
</sst>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45583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0.9868055555555556</v>
      </c>
      <c r="D9" s="8">
        <v>1.1000000000000001</v>
      </c>
      <c r="E9" s="8">
        <v>14.9</v>
      </c>
      <c r="F9" s="8">
        <v>27</v>
      </c>
      <c r="G9" s="36" t="s">
        <v>186</v>
      </c>
      <c r="H9" s="8">
        <v>0.2</v>
      </c>
      <c r="I9" s="36">
        <v>99.9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0.21944444444444444</v>
      </c>
      <c r="D10" s="8">
        <v>1.1000000000000001</v>
      </c>
      <c r="E10" s="8">
        <v>15.2</v>
      </c>
      <c r="F10" s="8">
        <v>19</v>
      </c>
      <c r="G10" s="36" t="s">
        <v>180</v>
      </c>
      <c r="H10" s="8">
        <v>2.9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0.38263888888888892</v>
      </c>
      <c r="D11" s="15">
        <v>1</v>
      </c>
      <c r="E11" s="15">
        <v>15.2</v>
      </c>
      <c r="F11" s="15">
        <v>19</v>
      </c>
      <c r="G11" s="36" t="s">
        <v>180</v>
      </c>
      <c r="H11" s="15">
        <v>2.5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23.395833333333332</v>
      </c>
      <c r="D12" s="19">
        <f>AVERAGE(D9:D11)</f>
        <v>1.0666666666666667</v>
      </c>
      <c r="E12" s="19">
        <f>AVERAGE(E9:E11)</f>
        <v>15.1</v>
      </c>
      <c r="F12" s="20">
        <f>AVERAGE(F9:F11)</f>
        <v>21.666666666666668</v>
      </c>
      <c r="G12" s="21"/>
      <c r="H12" s="22">
        <f>AVERAGE(H9:H11)</f>
        <v>1.8666666666666665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183</v>
      </c>
      <c r="F16" s="27" t="s">
        <v>184</v>
      </c>
      <c r="G16" s="27" t="s">
        <v>185</v>
      </c>
      <c r="H16" s="27" t="s">
        <v>181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0.93680555555555556</v>
      </c>
      <c r="D17" s="28">
        <v>0.94513888888888886</v>
      </c>
      <c r="E17" s="28">
        <v>0.9868055555555556</v>
      </c>
      <c r="F17" s="28">
        <v>6.6666666666666666E-2</v>
      </c>
      <c r="G17" s="28">
        <v>0.13194444444444445</v>
      </c>
      <c r="H17" s="28">
        <v>0.36388888888888887</v>
      </c>
      <c r="I17" s="28">
        <v>0.39027777777777778</v>
      </c>
      <c r="J17" s="28"/>
      <c r="K17" s="28"/>
      <c r="L17" s="28"/>
      <c r="M17" s="28"/>
      <c r="N17" s="28"/>
      <c r="O17" s="28"/>
      <c r="P17" s="28">
        <v>0.39861111111111108</v>
      </c>
    </row>
    <row r="18" spans="2:16" ht="14.15" customHeight="1" x14ac:dyDescent="0.45">
      <c r="B18" s="35" t="s">
        <v>43</v>
      </c>
      <c r="C18" s="27">
        <v>33621</v>
      </c>
      <c r="D18" s="27">
        <v>33622</v>
      </c>
      <c r="E18" s="27">
        <v>33634</v>
      </c>
      <c r="F18" s="27">
        <v>33689</v>
      </c>
      <c r="G18" s="27">
        <v>33733</v>
      </c>
      <c r="H18" s="27">
        <v>33883</v>
      </c>
      <c r="I18" s="27">
        <v>33896</v>
      </c>
      <c r="J18" s="27"/>
      <c r="K18" s="27"/>
      <c r="L18" s="27"/>
      <c r="M18" s="27"/>
      <c r="N18" s="27"/>
      <c r="O18" s="27"/>
      <c r="P18" s="27">
        <v>33903</v>
      </c>
    </row>
    <row r="19" spans="2:16" ht="14.15" customHeight="1" thickBot="1" x14ac:dyDescent="0.5">
      <c r="B19" s="13" t="s">
        <v>44</v>
      </c>
      <c r="C19" s="29"/>
      <c r="D19" s="27">
        <v>33633</v>
      </c>
      <c r="E19" s="27">
        <v>33688</v>
      </c>
      <c r="F19" s="30">
        <v>33732</v>
      </c>
      <c r="G19" s="30">
        <v>33882</v>
      </c>
      <c r="H19" s="30">
        <v>33895</v>
      </c>
      <c r="I19" s="30">
        <v>33902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55</v>
      </c>
      <c r="F20" s="33">
        <f t="shared" si="0"/>
        <v>44</v>
      </c>
      <c r="G20" s="33">
        <f t="shared" si="0"/>
        <v>150</v>
      </c>
      <c r="H20" s="33">
        <f t="shared" si="0"/>
        <v>13</v>
      </c>
      <c r="I20" s="33">
        <f t="shared" si="0"/>
        <v>7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33627</v>
      </c>
      <c r="D24" s="36">
        <v>33629</v>
      </c>
      <c r="E24" s="36" t="s">
        <v>51</v>
      </c>
      <c r="F24" s="154" t="s">
        <v>187</v>
      </c>
      <c r="G24" s="154"/>
      <c r="H24" s="154"/>
      <c r="I24" s="154"/>
      <c r="J24" s="36">
        <v>33896</v>
      </c>
      <c r="K24" s="36">
        <v>33896</v>
      </c>
      <c r="L24" s="36" t="s">
        <v>52</v>
      </c>
      <c r="M24" s="154" t="s">
        <v>191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33630</v>
      </c>
      <c r="D26" s="36">
        <v>33633</v>
      </c>
      <c r="E26" s="36" t="s">
        <v>50</v>
      </c>
      <c r="F26" s="154" t="s">
        <v>188</v>
      </c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5.486111111111111E-2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0.23055555555555554</v>
      </c>
      <c r="P30" s="46">
        <f>SUM(C30:J30,L30:N30)</f>
        <v>0.11736111111111111</v>
      </c>
    </row>
    <row r="31" spans="2:16" ht="14.15" customHeight="1" x14ac:dyDescent="0.45">
      <c r="B31" s="37" t="s">
        <v>168</v>
      </c>
      <c r="C31" s="47">
        <v>7.9861111111111105E-2</v>
      </c>
      <c r="D31" s="7">
        <v>0.23194444444444443</v>
      </c>
      <c r="E31" s="7">
        <v>6.5277777777777782E-2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0.39583333333333331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7.9861111111111105E-2</v>
      </c>
      <c r="D34" s="109">
        <f t="shared" ref="D34:N34" si="1">D31-D32-D33</f>
        <v>0.23194444444444443</v>
      </c>
      <c r="E34" s="109">
        <f t="shared" si="1"/>
        <v>6.5277777777777782E-2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1.8749999999999999E-2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0.39583333333333331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189</v>
      </c>
      <c r="D36" s="149"/>
      <c r="E36" s="149" t="s">
        <v>190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0.82</v>
      </c>
      <c r="E53" s="112"/>
      <c r="F53" s="112">
        <v>0.99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246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-161.5</v>
      </c>
      <c r="D72" s="60">
        <v>-163.30000000000001</v>
      </c>
      <c r="E72" s="100" t="s">
        <v>121</v>
      </c>
      <c r="F72" s="60">
        <v>19.100000000000001</v>
      </c>
      <c r="G72" s="60">
        <v>18.899999999999999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-164.1</v>
      </c>
      <c r="D73" s="60">
        <v>-165.8</v>
      </c>
      <c r="E73" s="102" t="s">
        <v>125</v>
      </c>
      <c r="F73" s="61">
        <v>27.7</v>
      </c>
      <c r="G73" s="61">
        <v>18.100000000000001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-193.1</v>
      </c>
      <c r="D74" s="60">
        <v>-194.6</v>
      </c>
      <c r="E74" s="102" t="s">
        <v>130</v>
      </c>
      <c r="F74" s="62">
        <v>10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-104.7</v>
      </c>
      <c r="D75" s="60">
        <v>-110.7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30.8</v>
      </c>
      <c r="D76" s="60">
        <v>27.4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</v>
      </c>
      <c r="D77" s="60">
        <v>23.3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23.9</v>
      </c>
      <c r="D78" s="60">
        <v>21.4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22.1</v>
      </c>
      <c r="D79" s="60">
        <v>19.899999999999999</v>
      </c>
      <c r="E79" s="100" t="s">
        <v>155</v>
      </c>
      <c r="F79" s="60">
        <v>15.8</v>
      </c>
      <c r="G79" s="60">
        <v>15.8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6.4900000000000005E-5</v>
      </c>
      <c r="D80" s="64">
        <v>6.8300000000000007E-5</v>
      </c>
      <c r="E80" s="102" t="s">
        <v>160</v>
      </c>
      <c r="F80" s="61">
        <v>34.4</v>
      </c>
      <c r="G80" s="61">
        <v>21.9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2024-10-18T09:40:39Z</dcterms:modified>
</cp:coreProperties>
</file>