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F03D018C-2352-4B1C-9921-DE75814231B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<sst xmlns="http://schemas.openxmlformats.org/spreadsheetml/2006/main" count="214" uniqueCount="199">
  <si>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</si>
  <si>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</si>
  <si>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</si>
  <si>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</si>
  <si>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</si>
  <si>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</si>
  <si>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</si>
  <si>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</si>
  <si>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</si>
  <si>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</si>
  <si>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</si>
  <si>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</si>
  <si>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</si>
  <si>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</si>
  <si>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</si>
  <si>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</si>
  <si>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</si>
  <si>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</si>
  <si>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</si>
  <si>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</si>
  <si>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</si>
  <si>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</si>
  <si>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</si>
  <si>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</si>
  <si>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</si>
  <si>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</si>
  <si>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</si>
  <si>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</si>
  <si>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</si>
  <si>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</si>
  <si>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</si>
  <si>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</si>
  <si>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</si>
  <si>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</si>
  <si>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</si>
  <si>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</si>
  <si>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</si>
  <si>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</si>
  <si>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</si>
  <si>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</si>
  <si>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</si>
  <si>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</si>
  <si>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</si>
  <si>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</si>
  <si>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</si>
  <si>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</si>
  <si>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</si>
  <si>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</si>
  <si>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</si>
  <si>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</si>
  <si>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</si>
  <si>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</si>
  <si>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</si>
  <si>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</si>
  <si>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</si>
  <si>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</si>
  <si>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</si>
  <si>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</si>
  <si>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</si>
  <si>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</si>
  <si>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</si>
  <si>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</si>
  <si>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</si>
  <si>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</si>
  <si>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</si>
  <si>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</si>
  <si>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</si>
  <si>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</si>
  <si>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</si>
  <si>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</si>
  <si>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</si>
  <si>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</si>
  <si>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</si>
  <si>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</si>
  <si>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</si>
  <si>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</si>
  <si>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</si>
  <si>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</si>
  <si>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</si>
  <si>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</si>
  <si>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</si>
  <si>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</si>
  <si>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</si>
  <si>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</si>
  <si>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</si>
  <si>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</si>
  <si>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</si>
  <si>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</si>
  <si>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</si>
  <si>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</si>
  <si>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</si>
  <si>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</si>
  <si>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</si>
  <si>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</si>
  <si>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</si>
  <si>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</si>
  <si>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</si>
  <si>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</si>
  <si>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</si>
  <si>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</si>
  <si>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</si>
  <si>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</si>
  <si>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</si>
  <si>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</si>
  <si>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</si>
  <si>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</si>
  <si>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</si>
  <si>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</si>
  <si>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</si>
  <si>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</si>
  <si>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</si>
  <si>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</si>
  <si>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</si>
  <si>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</si>
  <si>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</si>
  <si>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</si>
  <si>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</si>
  <si>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</si>
  <si>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</si>
  <si>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</si>
  <si>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</si>
  <si>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</si>
  <si>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</si>
  <si>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</si>
  <si>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</si>
  <si>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</si>
  <si>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</si>
  <si>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</si>
  <si>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</si>
  <si>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</si>
  <si>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</si>
  <si>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</si>
  <si>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</si>
  <si>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</si>
  <si>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</si>
  <si>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</si>
  <si>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</si>
  <si>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</si>
  <si>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</si>
  <si>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</si>
  <si>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</si>
  <si>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</si>
  <si>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</si>
  <si>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</si>
  <si>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</si>
  <si>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</si>
  <si>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</si>
  <si>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</si>
  <si>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</si>
  <si>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</si>
  <si>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</si>
  <si>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</si>
  <si>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</si>
  <si>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</si>
  <si>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</si>
  <si>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</si>
  <si>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</si>
  <si>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</si>
  <si>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</si>
  <si>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</si>
  <si>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</si>
  <si>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</si>
  <si>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</si>
  <si>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</si>
  <si>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</si>
  <si>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</si>
  <si>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</si>
  <si>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</si>
  <si>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</si>
  <si>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</si>
  <si>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</si>
  <si>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</si>
  <si>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</si>
  <si>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</si>
  <si>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</si>
  <si>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</si>
  <si>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</si>
  <si>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</si>
  <si>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</si>
  <si>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</si>
  <si>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NW</t>
    <phoneticPr fontId="3" type="noConversion"/>
  </si>
  <si>
    <t>TMT</t>
    <phoneticPr fontId="3" type="noConversion"/>
  </si>
  <si>
    <t>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</si>
  <si>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</si>
  <si>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</si>
  <si>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</si>
  <si>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W</t>
    <phoneticPr fontId="3" type="noConversion"/>
  </si>
  <si>
    <t>ENG-KSP</t>
    <phoneticPr fontId="3" type="noConversion"/>
  </si>
  <si>
    <t>20s/13k 40s/18k 60s/17k</t>
    <phoneticPr fontId="3" type="noConversion"/>
  </si>
  <si>
    <t>30s/27k 40s/25k 50s/21k</t>
    <phoneticPr fontId="3" type="noConversion"/>
  </si>
  <si>
    <t>M_033056-033057:M</t>
    <phoneticPr fontId="3" type="noConversion"/>
  </si>
  <si>
    <t>T_033108</t>
    <phoneticPr fontId="3" type="noConversion"/>
  </si>
  <si>
    <t>1. T_033108 노출 중 limit 발생</t>
    <phoneticPr fontId="3" type="noConversion"/>
  </si>
  <si>
    <t>L_033129-033132</t>
    <phoneticPr fontId="3" type="noConversion"/>
  </si>
  <si>
    <t>M_033216-033217:N</t>
    <phoneticPr fontId="3" type="noConversion"/>
  </si>
  <si>
    <t>M_033227-033228:N</t>
    <phoneticPr fontId="3" type="noConversion"/>
  </si>
  <si>
    <t>M_033258-033259:N</t>
    <phoneticPr fontId="3" type="noConversion"/>
  </si>
  <si>
    <t>60s/24k 40s/25k 20s/18k</t>
    <phoneticPr fontId="3" type="noConversion"/>
  </si>
  <si>
    <t>50s/29k 40s/38k 20s/30k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</si>
</sst>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45581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0.98333333333333339</v>
      </c>
      <c r="D9" s="8">
        <v>1.4</v>
      </c>
      <c r="E9" s="8">
        <v>17</v>
      </c>
      <c r="F9" s="8">
        <v>12</v>
      </c>
      <c r="G9" s="36" t="s">
        <v>186</v>
      </c>
      <c r="H9" s="8">
        <v>0.5</v>
      </c>
      <c r="I9" s="36">
        <v>96.7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0.20833333333333334</v>
      </c>
      <c r="D10" s="8">
        <v>1.3</v>
      </c>
      <c r="E10" s="8">
        <v>15.9</v>
      </c>
      <c r="F10" s="8">
        <v>18</v>
      </c>
      <c r="G10" s="36" t="s">
        <v>180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0.38194444444444442</v>
      </c>
      <c r="D11" s="15">
        <v>1.1000000000000001</v>
      </c>
      <c r="E11" s="15">
        <v>15.1</v>
      </c>
      <c r="F11" s="15">
        <v>14</v>
      </c>
      <c r="G11" s="36" t="s">
        <v>182</v>
      </c>
      <c r="H11" s="15">
        <v>1.1000000000000001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23.398611111111109</v>
      </c>
      <c r="D12" s="19">
        <f>AVERAGE(D9:D11)</f>
        <v>1.2666666666666668</v>
      </c>
      <c r="E12" s="19">
        <f>AVERAGE(E9:E11)</f>
        <v>16</v>
      </c>
      <c r="F12" s="20">
        <f>AVERAGE(F9:F11)</f>
        <v>14.666666666666666</v>
      </c>
      <c r="G12" s="21"/>
      <c r="H12" s="22">
        <f>AVERAGE(H9:H11)</f>
        <v>0.66666666666666663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184</v>
      </c>
      <c r="F16" s="27" t="s">
        <v>185</v>
      </c>
      <c r="G16" s="27" t="s">
        <v>187</v>
      </c>
      <c r="H16" s="27" t="s">
        <v>181</v>
      </c>
      <c r="I16" s="27" t="s">
        <v>183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0.93263888888888891</v>
      </c>
      <c r="D17" s="28">
        <v>0.93402777777777779</v>
      </c>
      <c r="E17" s="28">
        <v>0.98333333333333339</v>
      </c>
      <c r="F17" s="28">
        <v>7.9166666666666663E-2</v>
      </c>
      <c r="G17" s="28">
        <v>0.13819444444444443</v>
      </c>
      <c r="H17" s="28">
        <v>0.36527777777777781</v>
      </c>
      <c r="I17" s="28">
        <v>0.3923611111111111</v>
      </c>
      <c r="J17" s="28"/>
      <c r="K17" s="28"/>
      <c r="L17" s="28"/>
      <c r="M17" s="28"/>
      <c r="N17" s="28"/>
      <c r="O17" s="28"/>
      <c r="P17" s="28">
        <v>0.40763888888888888</v>
      </c>
    </row>
    <row r="18" spans="2:16" ht="14.15" customHeight="1" x14ac:dyDescent="0.45">
      <c r="B18" s="35" t="s">
        <v>43</v>
      </c>
      <c r="C18" s="27">
        <v>33039</v>
      </c>
      <c r="D18" s="27">
        <v>33040</v>
      </c>
      <c r="E18" s="27">
        <v>33051</v>
      </c>
      <c r="F18" s="27">
        <v>33115</v>
      </c>
      <c r="G18" s="27">
        <v>33154</v>
      </c>
      <c r="H18" s="27">
        <v>33305</v>
      </c>
      <c r="I18" s="27">
        <v>33318</v>
      </c>
      <c r="J18" s="27"/>
      <c r="K18" s="27"/>
      <c r="L18" s="27"/>
      <c r="M18" s="27"/>
      <c r="N18" s="27"/>
      <c r="O18" s="27"/>
      <c r="P18" s="27">
        <v>33329</v>
      </c>
    </row>
    <row r="19" spans="2:16" ht="14.15" customHeight="1" thickBot="1" x14ac:dyDescent="0.5">
      <c r="B19" s="13" t="s">
        <v>44</v>
      </c>
      <c r="C19" s="29"/>
      <c r="D19" s="27">
        <v>33050</v>
      </c>
      <c r="E19" s="27">
        <v>33114</v>
      </c>
      <c r="F19" s="30">
        <v>33153</v>
      </c>
      <c r="G19" s="30">
        <v>33304</v>
      </c>
      <c r="H19" s="30">
        <v>33317</v>
      </c>
      <c r="I19" s="30">
        <v>33328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64</v>
      </c>
      <c r="F20" s="33">
        <f t="shared" si="0"/>
        <v>39</v>
      </c>
      <c r="G20" s="33">
        <f t="shared" si="0"/>
        <v>151</v>
      </c>
      <c r="H20" s="33">
        <f t="shared" si="0"/>
        <v>13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33045</v>
      </c>
      <c r="D24" s="36">
        <v>33047</v>
      </c>
      <c r="E24" s="36" t="s">
        <v>51</v>
      </c>
      <c r="F24" s="154" t="s">
        <v>188</v>
      </c>
      <c r="G24" s="154"/>
      <c r="H24" s="154"/>
      <c r="I24" s="154"/>
      <c r="J24" s="36">
        <v>33318</v>
      </c>
      <c r="K24" s="36">
        <v>33320</v>
      </c>
      <c r="L24" s="36" t="s">
        <v>52</v>
      </c>
      <c r="M24" s="154" t="s">
        <v>197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33048</v>
      </c>
      <c r="D26" s="36">
        <v>33050</v>
      </c>
      <c r="E26" s="36" t="s">
        <v>50</v>
      </c>
      <c r="F26" s="154" t="s">
        <v>189</v>
      </c>
      <c r="G26" s="154"/>
      <c r="H26" s="154"/>
      <c r="I26" s="154"/>
      <c r="J26" s="36">
        <v>33321</v>
      </c>
      <c r="K26" s="36">
        <v>33323</v>
      </c>
      <c r="L26" s="36" t="s">
        <v>49</v>
      </c>
      <c r="M26" s="154" t="s">
        <v>198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6.1805555555555558E-2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0.22638888888888889</v>
      </c>
      <c r="P30" s="46">
        <f>SUM(C30:J30,L30:N30)</f>
        <v>0.12430555555555556</v>
      </c>
    </row>
    <row r="31" spans="2:16" ht="14.15" customHeight="1" x14ac:dyDescent="0.45">
      <c r="B31" s="37" t="s">
        <v>168</v>
      </c>
      <c r="C31" s="47">
        <v>9.5833333333333326E-2</v>
      </c>
      <c r="D31" s="7">
        <v>0.22708333333333333</v>
      </c>
      <c r="E31" s="7">
        <v>5.9027777777777783E-2</v>
      </c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0.39861111111111108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9.5833333333333326E-2</v>
      </c>
      <c r="D34" s="109">
        <f t="shared" ref="D34:N34" si="1">D31-D32-D33</f>
        <v>0.22708333333333333</v>
      </c>
      <c r="E34" s="109">
        <f t="shared" si="1"/>
        <v>5.9027777777777783E-2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1.6666666666666666E-2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0.39861111111111108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190</v>
      </c>
      <c r="D36" s="149"/>
      <c r="E36" s="149" t="s">
        <v>191</v>
      </c>
      <c r="F36" s="149"/>
      <c r="G36" s="149" t="s">
        <v>193</v>
      </c>
      <c r="H36" s="149"/>
      <c r="I36" s="149" t="s">
        <v>194</v>
      </c>
      <c r="J36" s="149"/>
      <c r="K36" s="149" t="s">
        <v>195</v>
      </c>
      <c r="L36" s="149"/>
      <c r="M36" s="149" t="s">
        <v>196</v>
      </c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192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>
        <v>1.05</v>
      </c>
      <c r="F53" s="112">
        <v>0.82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188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-163.1</v>
      </c>
      <c r="D72" s="60">
        <v>-163.4</v>
      </c>
      <c r="E72" s="100" t="s">
        <v>121</v>
      </c>
      <c r="F72" s="60">
        <v>19.399999999999999</v>
      </c>
      <c r="G72" s="60">
        <v>17.399999999999999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-165.6</v>
      </c>
      <c r="D73" s="60">
        <v>-165.9</v>
      </c>
      <c r="E73" s="102" t="s">
        <v>125</v>
      </c>
      <c r="F73" s="61">
        <v>29.4</v>
      </c>
      <c r="G73" s="61">
        <v>19.8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-191.9</v>
      </c>
      <c r="D74" s="60">
        <v>-194.7</v>
      </c>
      <c r="E74" s="102" t="s">
        <v>130</v>
      </c>
      <c r="F74" s="62">
        <v>15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-109.7</v>
      </c>
      <c r="D75" s="60">
        <v>-110.5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28.2</v>
      </c>
      <c r="D76" s="60">
        <v>26.9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24.1</v>
      </c>
      <c r="D77" s="60">
        <v>22.7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22.2</v>
      </c>
      <c r="D78" s="60">
        <v>20.7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20.7</v>
      </c>
      <c r="D79" s="60">
        <v>19.2</v>
      </c>
      <c r="E79" s="100" t="s">
        <v>155</v>
      </c>
      <c r="F79" s="60">
        <v>16.7</v>
      </c>
      <c r="G79" s="60">
        <v>15.8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7.2299999999999996E-5</v>
      </c>
      <c r="D80" s="64">
        <v>7.3499999999999998E-5</v>
      </c>
      <c r="E80" s="102" t="s">
        <v>160</v>
      </c>
      <c r="F80" s="61">
        <v>31.1</v>
      </c>
      <c r="G80" s="61">
        <v>22.3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2024-10-16T09:51:25Z</dcterms:modified>
</cp:coreProperties>
</file>