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0월\"/>
    </mc:Choice>
  </mc:AlternateContent>
  <xr:revisionPtr revIDLastSave="0" documentId="13_ncr:1_{9E4C98D7-E656-44AF-A8E9-AC2322E0471D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<sst xmlns="http://schemas.openxmlformats.org/spreadsheetml/2006/main" count="206" uniqueCount="189">
  <si>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</si>
  <si>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</si>
  <si>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</si>
  <si>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</si>
  <si>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</si>
  <si>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</si>
  <si>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</si>
  <si>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</si>
  <si>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</si>
  <si>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</si>
  <si>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</si>
  <si>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</si>
  <si>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</si>
  <si>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</si>
  <si>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</si>
  <si>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</si>
  <si>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</si>
  <si>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</si>
  <si>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</si>
  <si>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</si>
  <si>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</si>
  <si>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</si>
  <si>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</si>
  <si>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</si>
  <si>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</si>
  <si>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</si>
  <si>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</si>
  <si>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</si>
  <si>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</si>
  <si>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</si>
  <si>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</si>
  <si>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</si>
  <si>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</si>
  <si>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</si>
  <si>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</si>
  <si>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</si>
  <si>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</si>
  <si>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</si>
  <si>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</si>
  <si>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</si>
  <si>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</si>
  <si>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</si>
  <si>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</si>
  <si>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</si>
  <si>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</si>
  <si>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</si>
  <si>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</si>
  <si>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</si>
  <si>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</si>
  <si>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</si>
  <si>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</si>
  <si>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</si>
  <si>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</si>
  <si>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</si>
  <si>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</si>
  <si>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</si>
  <si>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</si>
  <si>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</si>
  <si>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</si>
  <si>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</si>
  <si>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</si>
  <si>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</si>
  <si>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</si>
  <si>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</si>
  <si>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</si>
  <si>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</si>
  <si>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</si>
  <si>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</si>
  <si>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</si>
  <si>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</si>
  <si>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</si>
  <si>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</si>
  <si>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</si>
  <si>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</si>
  <si>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</si>
  <si>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</si>
  <si>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</si>
  <si>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</si>
  <si>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</si>
  <si>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</si>
  <si>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</si>
  <si>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</si>
  <si>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</si>
  <si>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</si>
  <si>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</si>
  <si>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</si>
  <si>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</si>
  <si>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</si>
  <si>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</si>
  <si>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</si>
  <si>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</si>
  <si>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</si>
  <si>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</si>
  <si>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</si>
  <si>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</si>
  <si>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</si>
  <si>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</si>
  <si>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</si>
  <si>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</si>
  <si>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</si>
  <si>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</si>
  <si>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</si>
  <si>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</si>
  <si>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</si>
  <si>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</si>
  <si>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</si>
  <si>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</si>
  <si>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</si>
  <si>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</si>
  <si>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</si>
  <si>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</si>
  <si>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</si>
  <si>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</si>
  <si>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</si>
  <si>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</si>
  <si>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</si>
  <si>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</si>
  <si>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</si>
  <si>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</si>
  <si>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</si>
  <si>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</si>
  <si>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</si>
  <si>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</si>
  <si>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</si>
  <si>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</si>
  <si>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</si>
  <si>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</si>
  <si>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</si>
  <si>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</si>
  <si>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</si>
  <si>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</si>
  <si>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</si>
  <si>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</si>
  <si>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</si>
  <si>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</si>
  <si>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</si>
  <si>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</si>
  <si>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</si>
  <si>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</si>
  <si>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</si>
  <si>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</si>
  <si>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</si>
  <si>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</si>
  <si>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</si>
  <si>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</si>
  <si>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</si>
  <si>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</si>
  <si>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</si>
  <si>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</si>
  <si>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</si>
  <si>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</si>
  <si>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</si>
  <si>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</si>
  <si>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</si>
  <si>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</si>
  <si>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</si>
  <si>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</si>
  <si>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</si>
  <si>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</si>
  <si>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</si>
  <si>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</si>
  <si>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</si>
  <si>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</si>
  <si>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</si>
  <si>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</si>
  <si>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</si>
  <si>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</si>
  <si>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</si>
  <si>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</si>
  <si>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</si>
  <si>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</si>
  <si>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</si>
  <si>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</si>
  <si>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</si>
  <si>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</si>
  <si>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</si>
  <si>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</si>
  <si>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</si>
  <si>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</si>
  <si>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</si>
  <si>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김정현</t>
    <phoneticPr fontId="3" type="noConversion"/>
  </si>
  <si>
    <t>1. 월령 40% 이하로 방풍막 해제</t>
    <phoneticPr fontId="3" type="noConversion"/>
  </si>
  <si>
    <t>ALL</t>
    <phoneticPr fontId="3" type="noConversion"/>
  </si>
  <si>
    <t>KAMP</t>
    <phoneticPr fontId="3" type="noConversion"/>
  </si>
  <si>
    <t>KSP</t>
    <phoneticPr fontId="3" type="noConversion"/>
  </si>
  <si>
    <t>N</t>
    <phoneticPr fontId="3" type="noConversion"/>
  </si>
  <si>
    <t>1. [UT 23:33-01:15] 구름으로 인한 관측 대기</t>
    <phoneticPr fontId="3" type="noConversion"/>
  </si>
  <si>
    <t>M_031415</t>
    <phoneticPr fontId="3" type="noConversion"/>
  </si>
  <si>
    <t>2. [UT 04:30-04:38] 포인팅 에러 발생 -&gt; tcc, eib, motor 재부팅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</si>
</sst>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G82" sqref="G82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45570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82.799325463743685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0.98125000000000007</v>
      </c>
      <c r="D9" s="8"/>
      <c r="E9" s="8">
        <v>19.2</v>
      </c>
      <c r="F9" s="8">
        <v>5</v>
      </c>
      <c r="G9" s="36" t="s">
        <v>185</v>
      </c>
      <c r="H9" s="8">
        <v>1.7</v>
      </c>
      <c r="I9" s="36">
        <v>4.7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0.17222222222222225</v>
      </c>
      <c r="D10" s="8">
        <v>1</v>
      </c>
      <c r="E10" s="8">
        <v>17.8</v>
      </c>
      <c r="F10" s="8">
        <v>11</v>
      </c>
      <c r="G10" s="36" t="s">
        <v>185</v>
      </c>
      <c r="H10" s="8">
        <v>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0.39305555555555555</v>
      </c>
      <c r="D11" s="15">
        <v>1</v>
      </c>
      <c r="E11" s="15">
        <v>17.7</v>
      </c>
      <c r="F11" s="15">
        <v>10</v>
      </c>
      <c r="G11" s="36" t="s">
        <v>185</v>
      </c>
      <c r="H11" s="15">
        <v>2.2000000000000002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23.411805555555556</v>
      </c>
      <c r="D12" s="19">
        <f>AVERAGE(D9:D11)</f>
        <v>1</v>
      </c>
      <c r="E12" s="19">
        <f>AVERAGE(E9:E11)</f>
        <v>18.233333333333334</v>
      </c>
      <c r="F12" s="20">
        <f>AVERAGE(F9:F11)</f>
        <v>8.6666666666666661</v>
      </c>
      <c r="G12" s="21"/>
      <c r="H12" s="22">
        <f>AVERAGE(H9:H11)</f>
        <v>1.9666666666666668</v>
      </c>
      <c r="I12" s="23"/>
      <c r="J12" s="24">
        <f>AVERAGE(J9:J11)</f>
        <v>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183</v>
      </c>
      <c r="G16" s="27" t="s">
        <v>184</v>
      </c>
      <c r="H16" s="27" t="s">
        <v>179</v>
      </c>
      <c r="I16" s="27" t="s">
        <v>182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0.95972222222222225</v>
      </c>
      <c r="D17" s="28">
        <v>0.9604166666666667</v>
      </c>
      <c r="E17" s="28">
        <v>0.98125000000000007</v>
      </c>
      <c r="F17" s="28">
        <v>0.10208333333333335</v>
      </c>
      <c r="G17" s="28">
        <v>0.16805555555555554</v>
      </c>
      <c r="H17" s="28">
        <v>0.375</v>
      </c>
      <c r="I17" s="28">
        <v>0.39305555555555555</v>
      </c>
      <c r="J17" s="28"/>
      <c r="K17" s="28"/>
      <c r="L17" s="28"/>
      <c r="M17" s="28"/>
      <c r="N17" s="28"/>
      <c r="O17" s="28"/>
      <c r="P17" s="28">
        <v>0.3972222222222222</v>
      </c>
    </row>
    <row r="18" spans="2:16" ht="14.15" customHeight="1" x14ac:dyDescent="0.45">
      <c r="B18" s="35" t="s">
        <v>43</v>
      </c>
      <c r="C18" s="27">
        <v>31350</v>
      </c>
      <c r="D18" s="27">
        <v>31351</v>
      </c>
      <c r="E18" s="27">
        <v>31356</v>
      </c>
      <c r="F18" s="27">
        <v>31391</v>
      </c>
      <c r="G18" s="27">
        <v>31436</v>
      </c>
      <c r="H18" s="27">
        <v>31572</v>
      </c>
      <c r="I18" s="27">
        <v>31584</v>
      </c>
      <c r="J18" s="27"/>
      <c r="K18" s="27"/>
      <c r="L18" s="27"/>
      <c r="M18" s="27"/>
      <c r="N18" s="27"/>
      <c r="O18" s="27"/>
      <c r="P18" s="27">
        <v>31589</v>
      </c>
    </row>
    <row r="19" spans="2:16" ht="14.15" customHeight="1" thickBot="1" x14ac:dyDescent="0.5">
      <c r="B19" s="13" t="s">
        <v>44</v>
      </c>
      <c r="C19" s="29"/>
      <c r="D19" s="27">
        <v>31355</v>
      </c>
      <c r="E19" s="30">
        <v>31390</v>
      </c>
      <c r="F19" s="30">
        <v>31435</v>
      </c>
      <c r="G19" s="27">
        <v>31571</v>
      </c>
      <c r="H19" s="30">
        <v>31583</v>
      </c>
      <c r="I19" s="30">
        <v>31588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35</v>
      </c>
      <c r="F20" s="33">
        <f t="shared" si="0"/>
        <v>45</v>
      </c>
      <c r="G20" s="33">
        <f t="shared" si="0"/>
        <v>136</v>
      </c>
      <c r="H20" s="33">
        <f t="shared" si="0"/>
        <v>12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9.8611111111111108E-2</v>
      </c>
      <c r="D30" s="43">
        <v>0.20694444444444446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0.36805555555555558</v>
      </c>
    </row>
    <row r="31" spans="2:16" ht="14.15" customHeight="1" x14ac:dyDescent="0.45">
      <c r="B31" s="37" t="s">
        <v>168</v>
      </c>
      <c r="C31" s="47">
        <v>0.12083333333333333</v>
      </c>
      <c r="D31" s="7">
        <v>0.20694444444444446</v>
      </c>
      <c r="E31" s="7">
        <v>6.5972222222222224E-2</v>
      </c>
      <c r="F31" s="7"/>
      <c r="G31" s="7"/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SUM(C31:N31)</f>
        <v>0.41180555555555554</v>
      </c>
    </row>
    <row r="32" spans="2:16" ht="14.15" customHeight="1" x14ac:dyDescent="0.45">
      <c r="B32" s="37" t="s">
        <v>68</v>
      </c>
      <c r="C32" s="49">
        <v>7.0833333333333331E-2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7.0833333333333331E-2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0.05</v>
      </c>
      <c r="D34" s="109">
        <f t="shared" ref="D34:N34" si="1">D31-D32-D33</f>
        <v>0.20694444444444446</v>
      </c>
      <c r="E34" s="109">
        <f t="shared" si="1"/>
        <v>6.5972222222222224E-2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1.8055555555555557E-2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0.34097222222222223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187</v>
      </c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186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 t="s">
        <v>188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48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1.22</v>
      </c>
      <c r="E53" s="112">
        <v>0.62</v>
      </c>
      <c r="F53" s="112">
        <v>0.99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1250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1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-162.6</v>
      </c>
      <c r="D72" s="60">
        <v>-163</v>
      </c>
      <c r="E72" s="100" t="s">
        <v>121</v>
      </c>
      <c r="F72" s="60">
        <v>19.7</v>
      </c>
      <c r="G72" s="60">
        <v>18.8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-165.1</v>
      </c>
      <c r="D73" s="60">
        <v>-165.4</v>
      </c>
      <c r="E73" s="102" t="s">
        <v>125</v>
      </c>
      <c r="F73" s="61">
        <v>11.3</v>
      </c>
      <c r="G73" s="61">
        <v>11.8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-196.1</v>
      </c>
      <c r="D74" s="60">
        <v>-191.8</v>
      </c>
      <c r="E74" s="102" t="s">
        <v>130</v>
      </c>
      <c r="F74" s="62">
        <v>15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-108.8</v>
      </c>
      <c r="D75" s="60">
        <v>-109.8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28.6</v>
      </c>
      <c r="D76" s="60">
        <v>27.9</v>
      </c>
      <c r="E76" s="102" t="s">
        <v>140</v>
      </c>
      <c r="F76" s="62">
        <v>20</v>
      </c>
      <c r="G76" s="62">
        <v>25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24.7</v>
      </c>
      <c r="D77" s="60">
        <v>23.7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22.8</v>
      </c>
      <c r="D78" s="60">
        <v>21.6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21.4</v>
      </c>
      <c r="D79" s="60">
        <v>20.100000000000001</v>
      </c>
      <c r="E79" s="100" t="s">
        <v>155</v>
      </c>
      <c r="F79" s="60">
        <v>16.8</v>
      </c>
      <c r="G79" s="60">
        <v>17.100000000000001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7.3300000000000006E-5</v>
      </c>
      <c r="D80" s="64">
        <v>6.9499999999999995E-5</v>
      </c>
      <c r="E80" s="102" t="s">
        <v>160</v>
      </c>
      <c r="F80" s="61">
        <v>13.7</v>
      </c>
      <c r="G80" s="61">
        <v>13.2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181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2024-10-05T09:37:41Z</dcterms:modified>
</cp:coreProperties>
</file>