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0월\"/>
    </mc:Choice>
  </mc:AlternateContent>
  <xr:revisionPtr revIDLastSave="0" documentId="13_ncr:1_{B9976AE2-4A91-42DF-99B6-6EFCDC1EB5AD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<sst xmlns="http://schemas.openxmlformats.org/spreadsheetml/2006/main" count="207" uniqueCount="191">
  <si>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</si>
  <si>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</si>
  <si>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</si>
  <si>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</si>
  <si>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</si>
  <si>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</si>
  <si>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</si>
  <si>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</si>
  <si>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</si>
  <si>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</si>
  <si>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</si>
  <si>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</si>
  <si>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</si>
  <si>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</si>
  <si>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</si>
  <si>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</si>
  <si>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</si>
  <si>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</si>
  <si>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</si>
  <si>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</si>
  <si>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</si>
  <si>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</si>
  <si>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</si>
  <si>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</si>
  <si>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</si>
  <si>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</si>
  <si>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</si>
  <si>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</si>
  <si>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</si>
  <si>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</si>
  <si>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</si>
  <si>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</si>
  <si>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</si>
  <si>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</si>
  <si>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</si>
  <si>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</si>
  <si>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</si>
  <si>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</si>
  <si>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</si>
  <si>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</si>
  <si>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</si>
  <si>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</si>
  <si>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</si>
  <si>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</si>
  <si>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</si>
  <si>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</si>
  <si>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</si>
  <si>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</si>
  <si>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</si>
  <si>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</si>
  <si>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</si>
  <si>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</si>
  <si>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</si>
  <si>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</si>
  <si>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</si>
  <si>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</si>
  <si>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</si>
  <si>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</si>
  <si>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</si>
  <si>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</si>
  <si>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</si>
  <si>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</si>
  <si>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</si>
  <si>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</si>
  <si>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</si>
  <si>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</si>
  <si>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</si>
  <si>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</si>
  <si>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</si>
  <si>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</si>
  <si>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</si>
  <si>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</si>
  <si>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</si>
  <si>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</si>
  <si>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</si>
  <si>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</si>
  <si>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</si>
  <si>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</si>
  <si>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</si>
  <si>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</si>
  <si>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</si>
  <si>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</si>
  <si>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</si>
  <si>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</si>
  <si>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</si>
  <si>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</si>
  <si>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</si>
  <si>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</si>
  <si>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</si>
  <si>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</si>
  <si>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</si>
  <si>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</si>
  <si>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</si>
  <si>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</si>
  <si>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</si>
  <si>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</si>
  <si>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</si>
  <si>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</si>
  <si>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</si>
  <si>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</si>
  <si>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</si>
  <si>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</si>
  <si>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</si>
  <si>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</si>
  <si>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</si>
  <si>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</si>
  <si>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</si>
  <si>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</si>
  <si>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</si>
  <si>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</si>
  <si>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</si>
  <si>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</si>
  <si>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</si>
  <si>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</si>
  <si>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</si>
  <si>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</si>
  <si>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</si>
  <si>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</si>
  <si>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</si>
  <si>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</si>
  <si>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</si>
  <si>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</si>
  <si>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</si>
  <si>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</si>
  <si>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</si>
  <si>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</si>
  <si>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</si>
  <si>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</si>
  <si>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</si>
  <si>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</si>
  <si>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</si>
  <si>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</si>
  <si>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</si>
  <si>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</si>
  <si>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</si>
  <si>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</si>
  <si>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</si>
  <si>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</si>
  <si>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</si>
  <si>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</si>
  <si>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</si>
  <si>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</si>
  <si>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</si>
  <si>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</si>
  <si>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</si>
  <si>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</si>
  <si>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</si>
  <si>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</si>
  <si>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</si>
  <si>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</si>
  <si>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</si>
  <si>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</si>
  <si>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</si>
  <si>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</si>
  <si>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</si>
  <si>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</si>
  <si>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</si>
  <si>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</si>
  <si>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</si>
  <si>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</si>
  <si>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</si>
  <si>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</si>
  <si>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</si>
  <si>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</si>
  <si>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</si>
  <si>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</si>
  <si>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</si>
  <si>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</si>
  <si>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</si>
  <si>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</si>
  <si>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</si>
  <si>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</si>
  <si>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</si>
  <si>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</si>
  <si>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</si>
  <si>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</si>
  <si>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</si>
  <si>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</si>
  <si>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</si>
  <si>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</si>
  <si>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김정현</t>
    <phoneticPr fontId="3" type="noConversion"/>
  </si>
  <si>
    <t>1. 월령 40% 이하로 방풍막 해제</t>
    <phoneticPr fontId="3" type="noConversion"/>
  </si>
  <si>
    <t>MMA-KS4</t>
    <phoneticPr fontId="3" type="noConversion"/>
  </si>
  <si>
    <t>30s/22k 40s/19k 50s/14k</t>
    <phoneticPr fontId="3" type="noConversion"/>
  </si>
  <si>
    <t>30s/28k 30s/20k 40s/18k</t>
    <phoneticPr fontId="3" type="noConversion"/>
  </si>
  <si>
    <t>NE</t>
    <phoneticPr fontId="3" type="noConversion"/>
  </si>
  <si>
    <t>N</t>
    <phoneticPr fontId="3" type="noConversion"/>
  </si>
  <si>
    <t>M_030685-030686:N</t>
    <phoneticPr fontId="3" type="noConversion"/>
  </si>
  <si>
    <t>E</t>
    <phoneticPr fontId="3" type="noConversion"/>
  </si>
  <si>
    <t>60s/17k 50s/21k 40s/25k</t>
    <phoneticPr fontId="3" type="noConversion"/>
  </si>
  <si>
    <t>50s/24k 30s/24k 20s/25k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</si>
</sst>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E81" sqref="E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45567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0.98055555555555562</v>
      </c>
      <c r="D9" s="8">
        <v>0.9</v>
      </c>
      <c r="E9" s="8">
        <v>11.1</v>
      </c>
      <c r="F9" s="8">
        <v>18</v>
      </c>
      <c r="G9" s="36" t="s">
        <v>185</v>
      </c>
      <c r="H9" s="8">
        <v>0.3</v>
      </c>
      <c r="I9" s="36">
        <v>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0.17708333333333334</v>
      </c>
      <c r="D10" s="8">
        <v>1</v>
      </c>
      <c r="E10" s="8">
        <v>12.1</v>
      </c>
      <c r="F10" s="8">
        <v>24</v>
      </c>
      <c r="G10" s="36" t="s">
        <v>186</v>
      </c>
      <c r="H10" s="8">
        <v>2.1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0.40347222222222223</v>
      </c>
      <c r="D11" s="15">
        <v>1</v>
      </c>
      <c r="E11" s="15">
        <v>11.1</v>
      </c>
      <c r="F11" s="15">
        <v>26</v>
      </c>
      <c r="G11" s="36" t="s">
        <v>188</v>
      </c>
      <c r="H11" s="15">
        <v>0.1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23.422916666666669</v>
      </c>
      <c r="D12" s="19">
        <f>AVERAGE(D9:D11)</f>
        <v>0.96666666666666667</v>
      </c>
      <c r="E12" s="19">
        <f>AVERAGE(E9:E11)</f>
        <v>11.433333333333332</v>
      </c>
      <c r="F12" s="20">
        <f>AVERAGE(F9:F11)</f>
        <v>22.666666666666668</v>
      </c>
      <c r="G12" s="21"/>
      <c r="H12" s="22">
        <f>AVERAGE(H9:H11)</f>
        <v>0.83333333333333337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182</v>
      </c>
      <c r="G16" s="27" t="s">
        <v>179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0.95486111111111116</v>
      </c>
      <c r="D17" s="28">
        <v>0.95624999999999993</v>
      </c>
      <c r="E17" s="28">
        <v>0.98055555555555562</v>
      </c>
      <c r="F17" s="28">
        <v>0.10833333333333334</v>
      </c>
      <c r="G17" s="28">
        <v>0.37708333333333338</v>
      </c>
      <c r="H17" s="28">
        <v>0.40347222222222223</v>
      </c>
      <c r="I17" s="28"/>
      <c r="J17" s="28"/>
      <c r="K17" s="28"/>
      <c r="L17" s="28"/>
      <c r="M17" s="28"/>
      <c r="N17" s="28"/>
      <c r="O17" s="28"/>
      <c r="P17" s="28">
        <v>0.41597222222222219</v>
      </c>
    </row>
    <row r="18" spans="2:16" ht="14.15" customHeight="1" x14ac:dyDescent="0.45">
      <c r="B18" s="35" t="s">
        <v>43</v>
      </c>
      <c r="C18" s="27">
        <v>30507</v>
      </c>
      <c r="D18" s="27">
        <v>30508</v>
      </c>
      <c r="E18" s="27">
        <v>30519</v>
      </c>
      <c r="F18" s="27">
        <v>30606</v>
      </c>
      <c r="G18" s="27">
        <v>30731</v>
      </c>
      <c r="H18" s="27">
        <v>30743</v>
      </c>
      <c r="I18" s="27"/>
      <c r="J18" s="27"/>
      <c r="K18" s="27"/>
      <c r="L18" s="27"/>
      <c r="M18" s="27"/>
      <c r="N18" s="27"/>
      <c r="O18" s="27"/>
      <c r="P18" s="27">
        <v>30754</v>
      </c>
    </row>
    <row r="19" spans="2:16" ht="14.15" customHeight="1" thickBot="1" x14ac:dyDescent="0.5">
      <c r="B19" s="13" t="s">
        <v>44</v>
      </c>
      <c r="C19" s="29"/>
      <c r="D19" s="27">
        <v>30518</v>
      </c>
      <c r="E19" s="30">
        <v>30605</v>
      </c>
      <c r="F19" s="30">
        <v>30730</v>
      </c>
      <c r="G19" s="27">
        <v>30742</v>
      </c>
      <c r="H19" s="30">
        <v>30753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87</v>
      </c>
      <c r="F20" s="33">
        <f t="shared" si="0"/>
        <v>125</v>
      </c>
      <c r="G20" s="33">
        <f t="shared" si="0"/>
        <v>12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>
        <v>30513</v>
      </c>
      <c r="D24" s="36">
        <v>30515</v>
      </c>
      <c r="E24" s="36" t="s">
        <v>51</v>
      </c>
      <c r="F24" s="128" t="s">
        <v>183</v>
      </c>
      <c r="G24" s="128"/>
      <c r="H24" s="128"/>
      <c r="I24" s="128"/>
      <c r="J24" s="36">
        <v>30743</v>
      </c>
      <c r="K24" s="36">
        <v>30745</v>
      </c>
      <c r="L24" s="36" t="s">
        <v>52</v>
      </c>
      <c r="M24" s="128" t="s">
        <v>189</v>
      </c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>
        <v>30516</v>
      </c>
      <c r="D26" s="36">
        <v>30518</v>
      </c>
      <c r="E26" s="36" t="s">
        <v>50</v>
      </c>
      <c r="F26" s="128" t="s">
        <v>184</v>
      </c>
      <c r="G26" s="128"/>
      <c r="H26" s="128"/>
      <c r="I26" s="128"/>
      <c r="J26" s="36">
        <v>30746</v>
      </c>
      <c r="K26" s="36">
        <v>30748</v>
      </c>
      <c r="L26" s="36" t="s">
        <v>49</v>
      </c>
      <c r="M26" s="128" t="s">
        <v>190</v>
      </c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0.10833333333333334</v>
      </c>
      <c r="D30" s="43"/>
      <c r="E30" s="43"/>
      <c r="F30" s="43">
        <v>0.26319444444444445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0.37152777777777779</v>
      </c>
    </row>
    <row r="31" spans="2:16" ht="14.15" customHeight="1" x14ac:dyDescent="0.45">
      <c r="B31" s="37" t="s">
        <v>168</v>
      </c>
      <c r="C31" s="47">
        <v>0.1277777777777778</v>
      </c>
      <c r="D31" s="7"/>
      <c r="E31" s="7"/>
      <c r="F31" s="7">
        <v>0.26874999999999999</v>
      </c>
      <c r="G31" s="7"/>
      <c r="H31" s="7"/>
      <c r="I31" s="7"/>
      <c r="J31" s="7"/>
      <c r="K31" s="7">
        <v>2.6388888888888889E-2</v>
      </c>
      <c r="L31" s="7"/>
      <c r="M31" s="7"/>
      <c r="N31" s="7"/>
      <c r="O31" s="48"/>
      <c r="P31" s="46">
        <f>SUM(C31:N31)</f>
        <v>0.42291666666666672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0.1277777777777778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0.26874999999999999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2.6388888888888889E-2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0.42291666666666672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6" t="s">
        <v>70</v>
      </c>
      <c r="C36" s="138" t="s">
        <v>187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7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7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7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7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62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62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62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1128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49" t="s">
        <v>72</v>
      </c>
      <c r="C56" s="14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0" t="s">
        <v>73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53" t="s">
        <v>74</v>
      </c>
      <c r="O57" s="151"/>
      <c r="P57" s="154"/>
    </row>
    <row r="58" spans="2:16" ht="17.149999999999999" customHeight="1" x14ac:dyDescent="0.45">
      <c r="B58" s="155" t="s">
        <v>75</v>
      </c>
      <c r="C58" s="156"/>
      <c r="D58" s="157"/>
      <c r="E58" s="155" t="s">
        <v>76</v>
      </c>
      <c r="F58" s="156"/>
      <c r="G58" s="157"/>
      <c r="H58" s="156" t="s">
        <v>77</v>
      </c>
      <c r="I58" s="156"/>
      <c r="J58" s="156"/>
      <c r="K58" s="158" t="s">
        <v>78</v>
      </c>
      <c r="L58" s="156"/>
      <c r="M58" s="159"/>
      <c r="N58" s="160"/>
      <c r="O58" s="156"/>
      <c r="P58" s="161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-164.2</v>
      </c>
      <c r="D72" s="60">
        <v>-164.6</v>
      </c>
      <c r="E72" s="100" t="s">
        <v>121</v>
      </c>
      <c r="F72" s="60">
        <v>18</v>
      </c>
      <c r="G72" s="60">
        <v>16.8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-166.5</v>
      </c>
      <c r="D73" s="60">
        <v>-166.8</v>
      </c>
      <c r="E73" s="102" t="s">
        <v>125</v>
      </c>
      <c r="F73" s="61">
        <v>22.5</v>
      </c>
      <c r="G73" s="61">
        <v>18.7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-189.9</v>
      </c>
      <c r="D74" s="60">
        <v>-197.9</v>
      </c>
      <c r="E74" s="102" t="s">
        <v>130</v>
      </c>
      <c r="F74" s="62">
        <v>10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-113.2</v>
      </c>
      <c r="D75" s="60">
        <v>-114.2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25.8</v>
      </c>
      <c r="D76" s="60">
        <v>25.4</v>
      </c>
      <c r="E76" s="102" t="s">
        <v>140</v>
      </c>
      <c r="F76" s="62">
        <v>20</v>
      </c>
      <c r="G76" s="62">
        <v>25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22.1</v>
      </c>
      <c r="D77" s="60">
        <v>21.6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20.2</v>
      </c>
      <c r="D78" s="60">
        <v>19.8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18.8</v>
      </c>
      <c r="D79" s="60">
        <v>18.399999999999999</v>
      </c>
      <c r="E79" s="100" t="s">
        <v>155</v>
      </c>
      <c r="F79" s="60">
        <v>11.9</v>
      </c>
      <c r="G79" s="60">
        <v>11.3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8.2299999999999995E-5</v>
      </c>
      <c r="D80" s="64">
        <v>6.8800000000000005E-5</v>
      </c>
      <c r="E80" s="102" t="s">
        <v>160</v>
      </c>
      <c r="F80" s="61">
        <v>31.5</v>
      </c>
      <c r="G80" s="61">
        <v>33.200000000000003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181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2024-10-02T10:02:48Z</dcterms:modified>
</cp:coreProperties>
</file>