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77FFFDA9-C217-4403-BEAC-0ED6C946815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<sst xmlns="http://schemas.openxmlformats.org/spreadsheetml/2006/main" count="208" uniqueCount="191">
  <si>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</si>
  <si>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</si>
  <si>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</si>
  <si>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</si>
  <si>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</si>
  <si>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</si>
  <si>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</si>
  <si>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</si>
  <si>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</si>
  <si>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</si>
  <si>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</si>
  <si>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</si>
  <si>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</si>
  <si>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</si>
  <si>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</si>
  <si>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</si>
  <si>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</si>
  <si>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</si>
  <si>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</si>
  <si>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</si>
  <si>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</si>
  <si>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</si>
  <si>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</si>
  <si>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</si>
  <si>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</si>
  <si>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</si>
  <si>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</si>
  <si>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</si>
  <si>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</si>
  <si>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</si>
  <si>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</si>
  <si>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</si>
  <si>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</si>
  <si>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</si>
  <si>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</si>
  <si>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</si>
  <si>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</si>
  <si>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</si>
  <si>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</si>
  <si>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</si>
  <si>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</si>
  <si>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</si>
  <si>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</si>
  <si>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</si>
  <si>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</si>
  <si>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</si>
  <si>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</si>
  <si>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</si>
  <si>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</si>
  <si>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</si>
  <si>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</si>
  <si>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</si>
  <si>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</si>
  <si>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</si>
  <si>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</si>
  <si>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</si>
  <si>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</si>
  <si>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</si>
  <si>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</si>
  <si>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</si>
  <si>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</si>
  <si>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</si>
  <si>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</si>
  <si>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</si>
  <si>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</si>
  <si>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</si>
  <si>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</si>
  <si>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</si>
  <si>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</si>
  <si>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</si>
  <si>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</si>
  <si>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</si>
  <si>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</si>
  <si>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</si>
  <si>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</si>
  <si>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</si>
  <si>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</si>
  <si>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</si>
  <si>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</si>
  <si>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</si>
  <si>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</si>
  <si>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</si>
  <si>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</si>
  <si>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</si>
  <si>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</si>
  <si>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</si>
  <si>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</si>
  <si>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</si>
  <si>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</si>
  <si>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</si>
  <si>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</si>
  <si>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</si>
  <si>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</si>
  <si>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</si>
  <si>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</si>
  <si>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</si>
  <si>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</si>
  <si>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</si>
  <si>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</si>
  <si>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</si>
  <si>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</si>
  <si>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</si>
  <si>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</si>
  <si>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</si>
  <si>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</si>
  <si>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</si>
  <si>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</si>
  <si>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</si>
  <si>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</si>
  <si>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</si>
  <si>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</si>
  <si>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</si>
  <si>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</si>
  <si>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</si>
  <si>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</si>
  <si>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</si>
  <si>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</si>
  <si>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</si>
  <si>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</si>
  <si>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</si>
  <si>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</si>
  <si>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</si>
  <si>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</si>
  <si>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</si>
  <si>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</si>
  <si>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</si>
  <si>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</si>
  <si>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</si>
  <si>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</si>
  <si>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</si>
  <si>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</si>
  <si>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</si>
  <si>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</si>
  <si>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</si>
  <si>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</si>
  <si>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</si>
  <si>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</si>
  <si>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</si>
  <si>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</si>
  <si>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</si>
  <si>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</si>
  <si>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</si>
  <si>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</si>
  <si>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</si>
  <si>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</si>
  <si>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</si>
  <si>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</si>
  <si>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</si>
  <si>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</si>
  <si>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</si>
  <si>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</si>
  <si>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</si>
  <si>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</si>
  <si>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</si>
  <si>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</si>
  <si>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</si>
  <si>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</si>
  <si>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</si>
  <si>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</si>
  <si>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</si>
  <si>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</si>
  <si>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</si>
  <si>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</si>
  <si>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</si>
  <si>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</si>
  <si>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</si>
  <si>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</si>
  <si>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</si>
  <si>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</si>
  <si>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</si>
  <si>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</si>
  <si>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</si>
  <si>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</si>
  <si>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</si>
  <si>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</si>
  <si>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</si>
  <si>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</si>
  <si>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</si>
  <si>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</si>
  <si>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</si>
  <si>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1. 월령 40% 이상으로 방풍막 설치</t>
    <phoneticPr fontId="3" type="noConversion"/>
  </si>
  <si>
    <t>TMT</t>
    <phoneticPr fontId="3" type="noConversion"/>
  </si>
  <si>
    <t>ALL</t>
    <phoneticPr fontId="3" type="noConversion"/>
  </si>
  <si>
    <t>KSP</t>
    <phoneticPr fontId="3" type="noConversion"/>
  </si>
  <si>
    <t>김정현</t>
    <phoneticPr fontId="3" type="noConversion"/>
  </si>
  <si>
    <t>30s/16k 40s/14k 60s/12k</t>
    <phoneticPr fontId="3" type="noConversion"/>
  </si>
  <si>
    <t>N</t>
    <phoneticPr fontId="3" type="noConversion"/>
  </si>
  <si>
    <t>30s/23k 40s/20k 50s/17k</t>
    <phoneticPr fontId="3" type="noConversion"/>
  </si>
  <si>
    <t>M_028764-028765:M</t>
    <phoneticPr fontId="3" type="noConversion"/>
  </si>
  <si>
    <t>M_028846-028847:M</t>
    <phoneticPr fontId="3" type="noConversion"/>
  </si>
  <si>
    <t>M_028880-028881:N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</si>
</sst>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45561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0.9770833333333333</v>
      </c>
      <c r="D9" s="8">
        <v>0.9</v>
      </c>
      <c r="E9" s="8">
        <v>11.5</v>
      </c>
      <c r="F9" s="8">
        <v>18</v>
      </c>
      <c r="G9" s="36" t="s">
        <v>186</v>
      </c>
      <c r="H9" s="8">
        <v>1.3</v>
      </c>
      <c r="I9" s="36">
        <v>45.5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0.17291666666666669</v>
      </c>
      <c r="D10" s="8">
        <v>1.3</v>
      </c>
      <c r="E10" s="8">
        <v>10.7</v>
      </c>
      <c r="F10" s="8">
        <v>16</v>
      </c>
      <c r="G10" s="36" t="s">
        <v>186</v>
      </c>
      <c r="H10" s="8">
        <v>1.1000000000000001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0.40138888888888885</v>
      </c>
      <c r="D11" s="15">
        <v>0.9</v>
      </c>
      <c r="E11" s="15">
        <v>9.8000000000000007</v>
      </c>
      <c r="F11" s="15">
        <v>24</v>
      </c>
      <c r="G11" s="36" t="s">
        <v>186</v>
      </c>
      <c r="H11" s="15">
        <v>0.9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23.424305555555556</v>
      </c>
      <c r="D12" s="19">
        <f>AVERAGE(D9:D11)</f>
        <v>1.0333333333333334</v>
      </c>
      <c r="E12" s="19">
        <f>AVERAGE(E9:E11)</f>
        <v>10.666666666666666</v>
      </c>
      <c r="F12" s="20">
        <f>AVERAGE(F9:F11)</f>
        <v>19.333333333333332</v>
      </c>
      <c r="G12" s="21"/>
      <c r="H12" s="22">
        <f>AVERAGE(H9:H11)</f>
        <v>1.1000000000000001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183</v>
      </c>
      <c r="H16" s="27" t="s">
        <v>181</v>
      </c>
      <c r="I16" s="27" t="s">
        <v>182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0.94236111111111109</v>
      </c>
      <c r="D17" s="28">
        <v>0.94374999999999998</v>
      </c>
      <c r="E17" s="28">
        <v>0.9770833333333333</v>
      </c>
      <c r="F17" s="28">
        <v>0.12569444444444444</v>
      </c>
      <c r="G17" s="28">
        <v>0.19027777777777777</v>
      </c>
      <c r="H17" s="28">
        <v>0.38125000000000003</v>
      </c>
      <c r="I17" s="28">
        <v>0.40138888888888885</v>
      </c>
      <c r="J17" s="28"/>
      <c r="K17" s="28"/>
      <c r="L17" s="28"/>
      <c r="M17" s="28"/>
      <c r="N17" s="28"/>
      <c r="O17" s="28"/>
      <c r="P17" s="28">
        <v>0.4055555555555555</v>
      </c>
    </row>
    <row r="18" spans="2:16" ht="14.15" customHeight="1" x14ac:dyDescent="0.45">
      <c r="B18" s="35" t="s">
        <v>43</v>
      </c>
      <c r="C18" s="27">
        <v>28711</v>
      </c>
      <c r="D18" s="27">
        <v>28712</v>
      </c>
      <c r="E18" s="27">
        <v>28723</v>
      </c>
      <c r="F18" s="27">
        <v>28824</v>
      </c>
      <c r="G18" s="27">
        <v>28867</v>
      </c>
      <c r="H18" s="27">
        <v>28996</v>
      </c>
      <c r="I18" s="27">
        <v>29008</v>
      </c>
      <c r="J18" s="27"/>
      <c r="K18" s="27"/>
      <c r="L18" s="27"/>
      <c r="M18" s="27"/>
      <c r="N18" s="27"/>
      <c r="O18" s="27"/>
      <c r="P18" s="27">
        <v>29013</v>
      </c>
    </row>
    <row r="19" spans="2:16" ht="14.15" customHeight="1" thickBot="1" x14ac:dyDescent="0.5">
      <c r="B19" s="13" t="s">
        <v>44</v>
      </c>
      <c r="C19" s="29"/>
      <c r="D19" s="27">
        <v>28722</v>
      </c>
      <c r="E19" s="30">
        <v>28823</v>
      </c>
      <c r="F19" s="30">
        <v>28866</v>
      </c>
      <c r="G19" s="27">
        <v>28995</v>
      </c>
      <c r="H19" s="30">
        <v>29007</v>
      </c>
      <c r="I19" s="30">
        <v>29012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101</v>
      </c>
      <c r="F20" s="33">
        <f t="shared" si="0"/>
        <v>43</v>
      </c>
      <c r="G20" s="33">
        <f t="shared" si="0"/>
        <v>129</v>
      </c>
      <c r="H20" s="33">
        <f t="shared" si="0"/>
        <v>12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28717</v>
      </c>
      <c r="D24" s="36">
        <v>28719</v>
      </c>
      <c r="E24" s="36" t="s">
        <v>51</v>
      </c>
      <c r="F24" s="128" t="s">
        <v>185</v>
      </c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28720</v>
      </c>
      <c r="D26" s="36">
        <v>28722</v>
      </c>
      <c r="E26" s="36" t="s">
        <v>50</v>
      </c>
      <c r="F26" s="128" t="s">
        <v>187</v>
      </c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0.1277777777777778</v>
      </c>
      <c r="D30" s="43">
        <v>0.19027777777777777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0.38055555555555554</v>
      </c>
    </row>
    <row r="31" spans="2:16" ht="14.15" customHeight="1" x14ac:dyDescent="0.45">
      <c r="B31" s="37" t="s">
        <v>168</v>
      </c>
      <c r="C31" s="47">
        <v>0.14861111111111111</v>
      </c>
      <c r="D31" s="7">
        <v>0.19097222222222221</v>
      </c>
      <c r="E31" s="7">
        <v>6.458333333333334E-2</v>
      </c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0.42430555555555555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0.14861111111111111</v>
      </c>
      <c r="D34" s="109">
        <f t="shared" ref="D34:N34" si="1">D31-D32-D33</f>
        <v>0.19097222222222221</v>
      </c>
      <c r="E34" s="109">
        <f t="shared" si="1"/>
        <v>6.458333333333334E-2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2.013888888888889E-2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0.42430555555555555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6" t="s">
        <v>70</v>
      </c>
      <c r="C36" s="138" t="s">
        <v>188</v>
      </c>
      <c r="D36" s="138"/>
      <c r="E36" s="138" t="s">
        <v>189</v>
      </c>
      <c r="F36" s="138"/>
      <c r="G36" s="138" t="s">
        <v>190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7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7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7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62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62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62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745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49" t="s">
        <v>72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0" t="s">
        <v>73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74</v>
      </c>
      <c r="O57" s="151"/>
      <c r="P57" s="154"/>
    </row>
    <row r="58" spans="2:16" ht="17.149999999999999" customHeight="1" x14ac:dyDescent="0.45">
      <c r="B58" s="155" t="s">
        <v>75</v>
      </c>
      <c r="C58" s="156"/>
      <c r="D58" s="157"/>
      <c r="E58" s="155" t="s">
        <v>76</v>
      </c>
      <c r="F58" s="156"/>
      <c r="G58" s="157"/>
      <c r="H58" s="156" t="s">
        <v>77</v>
      </c>
      <c r="I58" s="156"/>
      <c r="J58" s="156"/>
      <c r="K58" s="158" t="s">
        <v>78</v>
      </c>
      <c r="L58" s="156"/>
      <c r="M58" s="159"/>
      <c r="N58" s="160"/>
      <c r="O58" s="156"/>
      <c r="P58" s="161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-163.69999999999999</v>
      </c>
      <c r="D72" s="60">
        <v>-164.8</v>
      </c>
      <c r="E72" s="100" t="s">
        <v>121</v>
      </c>
      <c r="F72" s="60">
        <v>17.8</v>
      </c>
      <c r="G72" s="60">
        <v>17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-165.9</v>
      </c>
      <c r="D73" s="60">
        <v>-166.9</v>
      </c>
      <c r="E73" s="102" t="s">
        <v>125</v>
      </c>
      <c r="F73" s="61">
        <v>17.8</v>
      </c>
      <c r="G73" s="61">
        <v>17.5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-190.8</v>
      </c>
      <c r="D74" s="60">
        <v>-195.3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-111.6</v>
      </c>
      <c r="D75" s="60">
        <v>-114.4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26.3</v>
      </c>
      <c r="D76" s="60">
        <v>25.2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22.4</v>
      </c>
      <c r="D77" s="60">
        <v>21.5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20.5</v>
      </c>
      <c r="D78" s="60">
        <v>19.600000000000001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</v>
      </c>
      <c r="D79" s="60">
        <v>18.2</v>
      </c>
      <c r="E79" s="100" t="s">
        <v>155</v>
      </c>
      <c r="F79" s="60">
        <v>13.1</v>
      </c>
      <c r="G79" s="60">
        <v>10.7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7.6199999999999995E-5</v>
      </c>
      <c r="D80" s="64">
        <v>7.4800000000000002E-5</v>
      </c>
      <c r="E80" s="102" t="s">
        <v>160</v>
      </c>
      <c r="F80" s="61">
        <v>23.6</v>
      </c>
      <c r="G80" s="61">
        <v>28.8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2024-09-26T09:47:37Z</dcterms:modified>
</cp:coreProperties>
</file>