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9월\"/>
    </mc:Choice>
  </mc:AlternateContent>
  <xr:revisionPtr revIDLastSave="0" documentId="13_ncr:1_{0E1116F8-6720-4CDC-857E-9739F82A45CD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<sst xmlns="http://schemas.openxmlformats.org/spreadsheetml/2006/main" count="209" uniqueCount="192">
  <si>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</si>
  <si>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</si>
  <si>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</si>
  <si>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</si>
  <si>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</si>
  <si>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</si>
  <si>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</si>
  <si>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</si>
  <si>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</si>
  <si>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</si>
  <si>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</si>
  <si>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</si>
  <si>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</si>
  <si>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</si>
  <si>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</si>
  <si>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</si>
  <si>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</si>
  <si>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</si>
  <si>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</si>
  <si>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</si>
  <si>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</si>
  <si>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</si>
  <si>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</si>
  <si>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</si>
  <si>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</si>
  <si>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</si>
  <si>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</si>
  <si>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</si>
  <si>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</si>
  <si>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</si>
  <si>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</si>
  <si>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</si>
  <si>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</si>
  <si>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</si>
  <si>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</si>
  <si>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</si>
  <si>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</si>
  <si>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</si>
  <si>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</si>
  <si>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</si>
  <si>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</si>
  <si>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</si>
  <si>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</si>
  <si>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</si>
  <si>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</si>
  <si>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</si>
  <si>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</si>
  <si>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</si>
  <si>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</si>
  <si>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</si>
  <si>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</si>
  <si>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</si>
  <si>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</si>
  <si>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</si>
  <si>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</si>
  <si>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</si>
  <si>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</si>
  <si>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</si>
  <si>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</si>
  <si>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</si>
  <si>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</si>
  <si>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</si>
  <si>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</si>
  <si>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</si>
  <si>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</si>
  <si>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</si>
  <si>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</si>
  <si>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</si>
  <si>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</si>
  <si>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</si>
  <si>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</si>
  <si>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</si>
  <si>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</si>
  <si>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</si>
  <si>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</si>
  <si>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</si>
  <si>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</si>
  <si>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</si>
  <si>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</si>
  <si>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</si>
  <si>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</si>
  <si>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</si>
  <si>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</si>
  <si>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</si>
  <si>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</si>
  <si>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</si>
  <si>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</si>
  <si>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</si>
  <si>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</si>
  <si>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</si>
  <si>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</si>
  <si>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</si>
  <si>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</si>
  <si>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</si>
  <si>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</si>
  <si>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</si>
  <si>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</si>
  <si>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</si>
  <si>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</si>
  <si>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</si>
  <si>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</si>
  <si>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</si>
  <si>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</si>
  <si>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</si>
  <si>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</si>
  <si>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</si>
  <si>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</si>
  <si>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</si>
  <si>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</si>
  <si>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</si>
  <si>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</si>
  <si>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</si>
  <si>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</si>
  <si>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</si>
  <si>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</si>
  <si>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</si>
  <si>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</si>
  <si>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</si>
  <si>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</si>
  <si>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</si>
  <si>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</si>
  <si>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</si>
  <si>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</si>
  <si>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</si>
  <si>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</si>
  <si>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</si>
  <si>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</si>
  <si>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</si>
  <si>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</si>
  <si>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</si>
  <si>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</si>
  <si>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</si>
  <si>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</si>
  <si>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</si>
  <si>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</si>
  <si>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</si>
  <si>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</si>
  <si>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</si>
  <si>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</si>
  <si>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</si>
  <si>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</si>
  <si>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</si>
  <si>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</si>
  <si>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</si>
  <si>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</si>
  <si>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</si>
  <si>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</si>
  <si>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</si>
  <si>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</si>
  <si>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</si>
  <si>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</si>
  <si>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</si>
  <si>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</si>
  <si>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</si>
  <si>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</si>
  <si>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</si>
  <si>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</si>
  <si>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</si>
  <si>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</si>
  <si>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</si>
  <si>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</si>
  <si>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</si>
  <si>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</si>
  <si>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</si>
  <si>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</si>
  <si>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</si>
  <si>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</si>
  <si>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</si>
  <si>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</si>
  <si>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</si>
  <si>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</si>
  <si>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</si>
  <si>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</si>
  <si>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</si>
  <si>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</si>
  <si>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</si>
  <si>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</si>
  <si>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</si>
  <si>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</si>
  <si>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KAMP</t>
    <phoneticPr fontId="3" type="noConversion"/>
  </si>
  <si>
    <t>1. 월령 40% 이상으로 방풍막 설치</t>
    <phoneticPr fontId="3" type="noConversion"/>
  </si>
  <si>
    <t>허정환</t>
    <phoneticPr fontId="3" type="noConversion"/>
  </si>
  <si>
    <t>TMT</t>
    <phoneticPr fontId="3" type="noConversion"/>
  </si>
  <si>
    <t>N</t>
    <phoneticPr fontId="3" type="noConversion"/>
  </si>
  <si>
    <t>KSP</t>
    <phoneticPr fontId="3" type="noConversion"/>
  </si>
  <si>
    <t>M_027670-027671:T</t>
    <phoneticPr fontId="3" type="noConversion"/>
  </si>
  <si>
    <t>M_027707</t>
    <phoneticPr fontId="3" type="noConversion"/>
  </si>
  <si>
    <t>E_027801</t>
    <phoneticPr fontId="3" type="noConversion"/>
  </si>
  <si>
    <t>1. E_027801 셔터컨트롤 오류. 셔터가 천장부에 위치.</t>
    <phoneticPr fontId="3" type="noConversion"/>
  </si>
  <si>
    <t>W</t>
    <phoneticPr fontId="3" type="noConversion"/>
  </si>
  <si>
    <t>KSP-MMA</t>
    <phoneticPr fontId="3" type="noConversion"/>
  </si>
  <si>
    <t>C_027891-027935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</si>
</sst>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0" zoomScale="146" zoomScaleNormal="146" workbookViewId="0">
      <selection activeCell="G32" sqref="G32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45557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0.97222222222222221</v>
      </c>
      <c r="D9" s="8">
        <v>1.1000000000000001</v>
      </c>
      <c r="E9" s="8">
        <v>11.5</v>
      </c>
      <c r="F9" s="8">
        <v>23</v>
      </c>
      <c r="G9" s="36" t="s">
        <v>183</v>
      </c>
      <c r="H9" s="8">
        <v>1.2</v>
      </c>
      <c r="I9" s="36">
        <v>84.5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0.21180555555555555</v>
      </c>
      <c r="D10" s="8">
        <v>1.1000000000000001</v>
      </c>
      <c r="E10" s="8">
        <v>8.8000000000000007</v>
      </c>
      <c r="F10" s="8">
        <v>19</v>
      </c>
      <c r="G10" s="36" t="s">
        <v>189</v>
      </c>
      <c r="H10" s="8">
        <v>0.4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0.41041666666666665</v>
      </c>
      <c r="D11" s="15">
        <v>1.6</v>
      </c>
      <c r="E11" s="15">
        <v>8.8000000000000007</v>
      </c>
      <c r="F11" s="15">
        <v>6</v>
      </c>
      <c r="G11" s="36" t="s">
        <v>183</v>
      </c>
      <c r="H11" s="15">
        <v>3.9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23.438194444444445</v>
      </c>
      <c r="D12" s="19">
        <f>AVERAGE(D9:D11)</f>
        <v>1.2666666666666668</v>
      </c>
      <c r="E12" s="19">
        <f>AVERAGE(E9:E11)</f>
        <v>9.7000000000000011</v>
      </c>
      <c r="F12" s="20">
        <f>AVERAGE(F9:F11)</f>
        <v>16</v>
      </c>
      <c r="G12" s="21"/>
      <c r="H12" s="22">
        <f>AVERAGE(H9:H11)</f>
        <v>1.8333333333333333</v>
      </c>
      <c r="I12" s="23"/>
      <c r="J12" s="24">
        <f>AVERAGE(J9:J11)</f>
        <v>8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179</v>
      </c>
      <c r="G16" s="27" t="s">
        <v>184</v>
      </c>
      <c r="H16" s="27" t="s">
        <v>190</v>
      </c>
      <c r="I16" s="27" t="s">
        <v>182</v>
      </c>
      <c r="J16" s="27" t="s">
        <v>177</v>
      </c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0.90902777777777777</v>
      </c>
      <c r="D17" s="28">
        <v>0.91111111111111109</v>
      </c>
      <c r="E17" s="28">
        <v>0.97222222222222221</v>
      </c>
      <c r="F17" s="28">
        <v>0.14027777777777778</v>
      </c>
      <c r="G17" s="28">
        <v>0.2076388888888889</v>
      </c>
      <c r="H17" s="28">
        <v>0.31875000000000003</v>
      </c>
      <c r="I17" s="28">
        <v>0.3888888888888889</v>
      </c>
      <c r="J17" s="28">
        <v>0.41041666666666665</v>
      </c>
      <c r="K17" s="28"/>
      <c r="L17" s="28"/>
      <c r="M17" s="28"/>
      <c r="N17" s="28"/>
      <c r="O17" s="28"/>
      <c r="P17" s="28">
        <v>0.4145833333333333</v>
      </c>
    </row>
    <row r="18" spans="2:16" ht="14.15" customHeight="1" x14ac:dyDescent="0.45">
      <c r="B18" s="35" t="s">
        <v>43</v>
      </c>
      <c r="C18" s="27">
        <v>27648</v>
      </c>
      <c r="D18" s="27">
        <v>27649</v>
      </c>
      <c r="E18" s="27">
        <v>27654</v>
      </c>
      <c r="F18" s="27">
        <v>27770</v>
      </c>
      <c r="G18" s="27">
        <v>27814</v>
      </c>
      <c r="H18" s="27">
        <v>27888</v>
      </c>
      <c r="I18" s="27">
        <v>27922</v>
      </c>
      <c r="J18" s="27">
        <v>27936</v>
      </c>
      <c r="K18" s="27"/>
      <c r="L18" s="27"/>
      <c r="M18" s="27"/>
      <c r="N18" s="27"/>
      <c r="O18" s="27"/>
      <c r="P18" s="27">
        <v>27941</v>
      </c>
    </row>
    <row r="19" spans="2:16" ht="14.15" customHeight="1" thickBot="1" x14ac:dyDescent="0.5">
      <c r="B19" s="13" t="s">
        <v>44</v>
      </c>
      <c r="C19" s="29"/>
      <c r="D19" s="27">
        <v>27653</v>
      </c>
      <c r="E19" s="30">
        <v>27769</v>
      </c>
      <c r="F19" s="30">
        <v>27813</v>
      </c>
      <c r="G19" s="27">
        <v>27887</v>
      </c>
      <c r="H19" s="30">
        <v>27921</v>
      </c>
      <c r="I19" s="30">
        <v>27935</v>
      </c>
      <c r="J19" s="30">
        <v>27940</v>
      </c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116</v>
      </c>
      <c r="F20" s="33">
        <f t="shared" si="0"/>
        <v>44</v>
      </c>
      <c r="G20" s="33">
        <f t="shared" si="0"/>
        <v>74</v>
      </c>
      <c r="H20" s="33">
        <f t="shared" si="0"/>
        <v>34</v>
      </c>
      <c r="I20" s="33">
        <f t="shared" si="0"/>
        <v>14</v>
      </c>
      <c r="J20" s="33">
        <f t="shared" si="0"/>
        <v>5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0.13958333333333334</v>
      </c>
      <c r="D30" s="43">
        <v>0.18333333333333335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0.38541666666666669</v>
      </c>
    </row>
    <row r="31" spans="2:16" ht="14.15" customHeight="1" x14ac:dyDescent="0.45">
      <c r="B31" s="37" t="s">
        <v>168</v>
      </c>
      <c r="C31" s="47">
        <v>0.16805555555555554</v>
      </c>
      <c r="D31" s="7">
        <v>0.1111111111111111</v>
      </c>
      <c r="E31" s="7">
        <v>6.7361111111111108E-2</v>
      </c>
      <c r="F31" s="7">
        <v>7.013888888888889E-2</v>
      </c>
      <c r="G31" s="7"/>
      <c r="H31" s="7"/>
      <c r="I31" s="7"/>
      <c r="J31" s="7"/>
      <c r="K31" s="7">
        <v>2.1527777777777781E-2</v>
      </c>
      <c r="L31" s="7"/>
      <c r="M31" s="7"/>
      <c r="N31" s="7"/>
      <c r="O31" s="48"/>
      <c r="P31" s="46">
        <f>SUM(C31:N31)</f>
        <v>0.43819444444444439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0.16805555555555554</v>
      </c>
      <c r="D34" s="109">
        <f t="shared" ref="D34:N34" si="1">D31-D32-D33</f>
        <v>0.1111111111111111</v>
      </c>
      <c r="E34" s="109">
        <f t="shared" si="1"/>
        <v>6.7361111111111108E-2</v>
      </c>
      <c r="F34" s="109">
        <f t="shared" si="1"/>
        <v>7.013888888888889E-2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2.1527777777777781E-2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0.43819444444444439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185</v>
      </c>
      <c r="D36" s="149"/>
      <c r="E36" s="149" t="s">
        <v>186</v>
      </c>
      <c r="F36" s="149"/>
      <c r="G36" s="149" t="s">
        <v>187</v>
      </c>
      <c r="H36" s="149"/>
      <c r="I36" s="149" t="s">
        <v>191</v>
      </c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188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48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446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-164.2</v>
      </c>
      <c r="D72" s="60">
        <v>-165.1</v>
      </c>
      <c r="E72" s="100" t="s">
        <v>121</v>
      </c>
      <c r="F72" s="60">
        <v>18.100000000000001</v>
      </c>
      <c r="G72" s="60">
        <v>16.3</v>
      </c>
      <c r="H72" s="101"/>
      <c r="I72" s="97" t="s">
        <v>122</v>
      </c>
      <c r="J72" s="59">
        <v>0</v>
      </c>
      <c r="K72" s="98" t="s">
        <v>173</v>
      </c>
      <c r="L72" s="59">
        <v>1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-166.4</v>
      </c>
      <c r="D73" s="60">
        <v>-167.1</v>
      </c>
      <c r="E73" s="102" t="s">
        <v>125</v>
      </c>
      <c r="F73" s="61">
        <v>19</v>
      </c>
      <c r="G73" s="61">
        <v>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-198.2</v>
      </c>
      <c r="D74" s="60">
        <v>-196.8</v>
      </c>
      <c r="E74" s="102" t="s">
        <v>130</v>
      </c>
      <c r="F74" s="62">
        <v>10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-111.9</v>
      </c>
      <c r="D75" s="60">
        <v>-115.1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25.8</v>
      </c>
      <c r="D76" s="60">
        <v>24.6</v>
      </c>
      <c r="E76" s="102" t="s">
        <v>140</v>
      </c>
      <c r="F76" s="62">
        <v>20</v>
      </c>
      <c r="G76" s="62">
        <v>25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</v>
      </c>
      <c r="D77" s="60">
        <v>20.8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</v>
      </c>
      <c r="D78" s="60">
        <v>18.899999999999999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18.600000000000001</v>
      </c>
      <c r="D79" s="60">
        <v>17.5</v>
      </c>
      <c r="E79" s="100" t="s">
        <v>155</v>
      </c>
      <c r="F79" s="60">
        <v>12.5</v>
      </c>
      <c r="G79" s="60">
        <v>9.8000000000000007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6.7500000000000001E-5</v>
      </c>
      <c r="D80" s="64">
        <v>6.9099999999999999E-5</v>
      </c>
      <c r="E80" s="102" t="s">
        <v>160</v>
      </c>
      <c r="F80" s="61">
        <v>24.3</v>
      </c>
      <c r="G80" s="61">
        <v>9.9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180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2024-09-22T22:04:20Z</dcterms:modified>
</cp:coreProperties>
</file>