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5CE942BC-16A2-4722-8D79-20EA5829872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<sst xmlns="http://schemas.openxmlformats.org/spreadsheetml/2006/main" count="208" uniqueCount="192">
  <si>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</si>
  <si>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</si>
  <si>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</si>
  <si>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</si>
  <si>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</si>
  <si>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</si>
  <si>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</si>
  <si>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</si>
  <si>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</si>
  <si>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</si>
  <si>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</si>
  <si>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</si>
  <si>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</si>
  <si>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</si>
  <si>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</si>
  <si>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</si>
  <si>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</si>
  <si>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</si>
  <si>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</si>
  <si>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</si>
  <si>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</si>
  <si>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</si>
  <si>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</si>
  <si>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</si>
  <si>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</si>
  <si>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</si>
  <si>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</si>
  <si>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</si>
  <si>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</si>
  <si>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</si>
  <si>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</si>
  <si>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</si>
  <si>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</si>
  <si>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</si>
  <si>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</si>
  <si>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</si>
  <si>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</si>
  <si>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</si>
  <si>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</si>
  <si>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</si>
  <si>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</si>
  <si>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</si>
  <si>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</si>
  <si>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</si>
  <si>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</si>
  <si>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</si>
  <si>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</si>
  <si>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</si>
  <si>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</si>
  <si>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</si>
  <si>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</si>
  <si>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</si>
  <si>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</si>
  <si>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</si>
  <si>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</si>
  <si>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</si>
  <si>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</si>
  <si>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</si>
  <si>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</si>
  <si>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</si>
  <si>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</si>
  <si>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</si>
  <si>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</si>
  <si>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</si>
  <si>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</si>
  <si>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</si>
  <si>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</si>
  <si>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</si>
  <si>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</si>
  <si>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</si>
  <si>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</si>
  <si>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</si>
  <si>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</si>
  <si>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</si>
  <si>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</si>
  <si>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</si>
  <si>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</si>
  <si>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</si>
  <si>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</si>
  <si>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</si>
  <si>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</si>
  <si>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</si>
  <si>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</si>
  <si>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</si>
  <si>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</si>
  <si>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</si>
  <si>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</si>
  <si>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</si>
  <si>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</si>
  <si>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</si>
  <si>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</si>
  <si>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</si>
  <si>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</si>
  <si>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</si>
  <si>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</si>
  <si>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</si>
  <si>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</si>
  <si>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</si>
  <si>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</si>
  <si>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</si>
  <si>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</si>
  <si>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</si>
  <si>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</si>
  <si>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</si>
  <si>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</si>
  <si>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</si>
  <si>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</si>
  <si>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</si>
  <si>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</si>
  <si>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</si>
  <si>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</si>
  <si>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</si>
  <si>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</si>
  <si>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</si>
  <si>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</si>
  <si>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</si>
  <si>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</si>
  <si>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</si>
  <si>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</si>
  <si>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</si>
  <si>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</si>
  <si>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</si>
  <si>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</si>
  <si>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</si>
  <si>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</si>
  <si>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</si>
  <si>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</si>
  <si>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</si>
  <si>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</si>
  <si>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</si>
  <si>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</si>
  <si>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</si>
  <si>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</si>
  <si>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</si>
  <si>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</si>
  <si>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</si>
  <si>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</si>
  <si>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</si>
  <si>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</si>
  <si>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</si>
  <si>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</si>
  <si>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</si>
  <si>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</si>
  <si>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</si>
  <si>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</si>
  <si>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</si>
  <si>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</si>
  <si>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</si>
  <si>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</si>
  <si>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</si>
  <si>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</si>
  <si>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</si>
  <si>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</si>
  <si>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</si>
  <si>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</si>
  <si>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</si>
  <si>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</si>
  <si>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</si>
  <si>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</si>
  <si>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</si>
  <si>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</si>
  <si>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</si>
  <si>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</si>
  <si>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</si>
  <si>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</si>
  <si>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</si>
  <si>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</si>
  <si>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</si>
  <si>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</si>
  <si>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</si>
  <si>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</si>
  <si>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</si>
  <si>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</si>
  <si>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</si>
  <si>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</si>
  <si>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</si>
  <si>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</si>
  <si>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</si>
  <si>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</si>
  <si>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</si>
  <si>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</si>
  <si>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</si>
  <si>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</si>
  <si>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</si>
  <si>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</si>
  <si>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S</t>
    <phoneticPr fontId="3" type="noConversion"/>
  </si>
  <si>
    <t>30s/19k 40s/16k 60s/13k</t>
    <phoneticPr fontId="3" type="noConversion"/>
  </si>
  <si>
    <t>30s/20k 40s/19k 60s/19k</t>
    <phoneticPr fontId="3" type="noConversion"/>
  </si>
  <si>
    <t>M_025990-025991:K</t>
    <phoneticPr fontId="3" type="noConversion"/>
  </si>
  <si>
    <t>N</t>
    <phoneticPr fontId="3" type="noConversion"/>
  </si>
  <si>
    <t>M_026121-026122:K</t>
    <phoneticPr fontId="3" type="noConversion"/>
  </si>
  <si>
    <t>ENG-MMA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</si>
</sst>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31" sqref="H3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45551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0.97083333333333333</v>
      </c>
      <c r="D9" s="8">
        <v>0.8</v>
      </c>
      <c r="E9" s="8">
        <v>13</v>
      </c>
      <c r="F9" s="8">
        <v>15</v>
      </c>
      <c r="G9" s="36" t="s">
        <v>185</v>
      </c>
      <c r="H9" s="8">
        <v>1.8</v>
      </c>
      <c r="I9" s="36">
        <v>94.6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0.24374999999999999</v>
      </c>
      <c r="D10" s="8">
        <v>1</v>
      </c>
      <c r="E10" s="8">
        <v>15.1</v>
      </c>
      <c r="F10" s="8">
        <v>8</v>
      </c>
      <c r="G10" s="36" t="s">
        <v>189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0.4152777777777778</v>
      </c>
      <c r="D11" s="15">
        <v>1.1000000000000001</v>
      </c>
      <c r="E11" s="15">
        <v>15.2</v>
      </c>
      <c r="F11" s="15">
        <v>6</v>
      </c>
      <c r="G11" s="36" t="s">
        <v>189</v>
      </c>
      <c r="H11" s="15">
        <v>3.1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23.444444444444443</v>
      </c>
      <c r="D12" s="19">
        <f>AVERAGE(D9:D11)</f>
        <v>0.96666666666666679</v>
      </c>
      <c r="E12" s="19">
        <f>AVERAGE(E9:E11)</f>
        <v>14.433333333333332</v>
      </c>
      <c r="F12" s="20">
        <f>AVERAGE(F9:F11)</f>
        <v>9.6666666666666661</v>
      </c>
      <c r="G12" s="21"/>
      <c r="H12" s="22">
        <f>AVERAGE(H9:H11)</f>
        <v>2.3333333333333335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182</v>
      </c>
      <c r="H16" s="27" t="s">
        <v>191</v>
      </c>
      <c r="I16" s="27" t="s">
        <v>183</v>
      </c>
      <c r="J16" s="27" t="s">
        <v>184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0.92569444444444438</v>
      </c>
      <c r="D17" s="28">
        <v>0.92708333333333337</v>
      </c>
      <c r="E17" s="28">
        <v>0.97083333333333333</v>
      </c>
      <c r="F17" s="28">
        <v>0.16458333333333333</v>
      </c>
      <c r="G17" s="28">
        <v>0.22013888888888888</v>
      </c>
      <c r="H17" s="28">
        <v>0.32013888888888892</v>
      </c>
      <c r="I17" s="28">
        <v>0.39305555555555555</v>
      </c>
      <c r="J17" s="28">
        <v>0.4152777777777778</v>
      </c>
      <c r="K17" s="28"/>
      <c r="L17" s="28"/>
      <c r="M17" s="28"/>
      <c r="N17" s="28"/>
      <c r="O17" s="28"/>
      <c r="P17" s="28">
        <v>0.41944444444444445</v>
      </c>
    </row>
    <row r="18" spans="2:16" ht="14.15" customHeight="1" x14ac:dyDescent="0.45">
      <c r="B18" s="35" t="s">
        <v>43</v>
      </c>
      <c r="C18" s="27">
        <v>25919</v>
      </c>
      <c r="D18" s="27">
        <v>25920</v>
      </c>
      <c r="E18" s="27">
        <v>25931</v>
      </c>
      <c r="F18" s="27">
        <v>26057</v>
      </c>
      <c r="G18" s="27">
        <v>26096</v>
      </c>
      <c r="H18" s="27">
        <v>26161</v>
      </c>
      <c r="I18" s="27">
        <v>26196</v>
      </c>
      <c r="J18" s="27">
        <v>26209</v>
      </c>
      <c r="K18" s="27"/>
      <c r="L18" s="27"/>
      <c r="M18" s="27"/>
      <c r="N18" s="27"/>
      <c r="O18" s="27"/>
      <c r="P18" s="27">
        <v>26214</v>
      </c>
    </row>
    <row r="19" spans="2:16" ht="14.15" customHeight="1" thickBot="1" x14ac:dyDescent="0.5">
      <c r="B19" s="13" t="s">
        <v>44</v>
      </c>
      <c r="C19" s="29"/>
      <c r="D19" s="27">
        <v>25930</v>
      </c>
      <c r="E19" s="30">
        <v>26056</v>
      </c>
      <c r="F19" s="30">
        <v>26095</v>
      </c>
      <c r="G19" s="27">
        <v>26160</v>
      </c>
      <c r="H19" s="30">
        <v>26195</v>
      </c>
      <c r="I19" s="30">
        <v>26208</v>
      </c>
      <c r="J19" s="30">
        <v>26213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126</v>
      </c>
      <c r="F20" s="33">
        <f t="shared" si="0"/>
        <v>39</v>
      </c>
      <c r="G20" s="33">
        <f t="shared" si="0"/>
        <v>65</v>
      </c>
      <c r="H20" s="33">
        <f t="shared" si="0"/>
        <v>35</v>
      </c>
      <c r="I20" s="33">
        <f t="shared" si="0"/>
        <v>13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25925</v>
      </c>
      <c r="D24" s="36">
        <v>25927</v>
      </c>
      <c r="E24" s="36" t="s">
        <v>51</v>
      </c>
      <c r="F24" s="128" t="s">
        <v>186</v>
      </c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25928</v>
      </c>
      <c r="D26" s="36">
        <v>25930</v>
      </c>
      <c r="E26" s="36" t="s">
        <v>50</v>
      </c>
      <c r="F26" s="128" t="s">
        <v>187</v>
      </c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0.15833333333333333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0.17222222222222225</v>
      </c>
      <c r="P30" s="46">
        <f>SUM(C30:J30,L30:N30)</f>
        <v>0.22083333333333333</v>
      </c>
    </row>
    <row r="31" spans="2:16" ht="14.15" customHeight="1" x14ac:dyDescent="0.45">
      <c r="B31" s="37" t="s">
        <v>168</v>
      </c>
      <c r="C31" s="47">
        <v>0.19375000000000001</v>
      </c>
      <c r="D31" s="7">
        <v>9.9999999999999992E-2</v>
      </c>
      <c r="E31" s="7">
        <v>5.5555555555555552E-2</v>
      </c>
      <c r="F31" s="7">
        <v>7.2916666666666671E-2</v>
      </c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0.44444444444444442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0.19375000000000001</v>
      </c>
      <c r="D34" s="109">
        <f t="shared" ref="D34:N34" si="1">D31-D32-D33</f>
        <v>9.9999999999999992E-2</v>
      </c>
      <c r="E34" s="109">
        <f t="shared" si="1"/>
        <v>5.5555555555555552E-2</v>
      </c>
      <c r="F34" s="109">
        <f t="shared" si="1"/>
        <v>7.2916666666666671E-2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2.2222222222222223E-2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0.44444444444444442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190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62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-163.80000000000001</v>
      </c>
      <c r="D72" s="60">
        <v>-163.69999999999999</v>
      </c>
      <c r="E72" s="100" t="s">
        <v>121</v>
      </c>
      <c r="F72" s="60">
        <v>18.5</v>
      </c>
      <c r="G72" s="60">
        <v>18.600000000000001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</v>
      </c>
      <c r="D73" s="60">
        <v>-166</v>
      </c>
      <c r="E73" s="102" t="s">
        <v>125</v>
      </c>
      <c r="F73" s="61">
        <v>12.4</v>
      </c>
      <c r="G73" s="61">
        <v>7.8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-196.8</v>
      </c>
      <c r="D74" s="60">
        <v>-197.2</v>
      </c>
      <c r="E74" s="102" t="s">
        <v>130</v>
      </c>
      <c r="F74" s="62">
        <v>15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-111.3</v>
      </c>
      <c r="D75" s="60">
        <v>-112.2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27.1</v>
      </c>
      <c r="D76" s="60">
        <v>26.9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23.2</v>
      </c>
      <c r="D77" s="60">
        <v>23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21.3</v>
      </c>
      <c r="D78" s="60">
        <v>21.1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19.899999999999999</v>
      </c>
      <c r="D79" s="60">
        <v>19.8</v>
      </c>
      <c r="E79" s="100" t="s">
        <v>155</v>
      </c>
      <c r="F79" s="60">
        <v>13.6</v>
      </c>
      <c r="G79" s="60">
        <v>14.3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6.86E-5</v>
      </c>
      <c r="D80" s="64">
        <v>6.6799999999999997E-5</v>
      </c>
      <c r="E80" s="102" t="s">
        <v>160</v>
      </c>
      <c r="F80" s="61">
        <v>21.5</v>
      </c>
      <c r="G80" s="61">
        <v>9.5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2024-09-16T10:09:57Z</dcterms:modified>
</cp:coreProperties>
</file>