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FD75ABBE-ADC5-4807-81E1-38C8233188F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<sst xmlns="http://schemas.openxmlformats.org/spreadsheetml/2006/main" count="203" uniqueCount="186">
  <si>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</si>
  <si>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</si>
  <si>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</si>
  <si>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</si>
  <si>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</si>
  <si>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</si>
  <si>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</si>
  <si>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</si>
  <si>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</si>
  <si>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</si>
  <si>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</si>
  <si>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</si>
  <si>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</si>
  <si>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</si>
  <si>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</si>
  <si>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</si>
  <si>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</si>
  <si>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</si>
  <si>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</si>
  <si>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</si>
  <si>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</si>
  <si>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</si>
  <si>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</si>
  <si>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</si>
  <si>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</si>
  <si>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</si>
  <si>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</si>
  <si>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</si>
  <si>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</si>
  <si>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</si>
  <si>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</si>
  <si>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</si>
  <si>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</si>
  <si>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</si>
  <si>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</si>
  <si>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</si>
  <si>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</si>
  <si>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</si>
  <si>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</si>
  <si>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</si>
  <si>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</si>
  <si>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</si>
  <si>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</si>
  <si>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</si>
  <si>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</si>
  <si>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</si>
  <si>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</si>
  <si>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</si>
  <si>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</si>
  <si>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</si>
  <si>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</si>
  <si>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</si>
  <si>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</si>
  <si>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</si>
  <si>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</si>
  <si>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</si>
  <si>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</si>
  <si>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</si>
  <si>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</si>
  <si>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</si>
  <si>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</si>
  <si>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</si>
  <si>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</si>
  <si>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</si>
  <si>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</si>
  <si>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</si>
  <si>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</si>
  <si>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</si>
  <si>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</si>
  <si>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</si>
  <si>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</si>
  <si>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</si>
  <si>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</si>
  <si>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</si>
  <si>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</si>
  <si>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</si>
  <si>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</si>
  <si>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</si>
  <si>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</si>
  <si>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</si>
  <si>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</si>
  <si>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</si>
  <si>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</si>
  <si>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</si>
  <si>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</si>
  <si>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</si>
  <si>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</si>
  <si>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</si>
  <si>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</si>
  <si>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</si>
  <si>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</si>
  <si>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</si>
  <si>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</si>
  <si>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</si>
  <si>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</si>
  <si>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</si>
  <si>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</si>
  <si>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</si>
  <si>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</si>
  <si>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</si>
  <si>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</si>
  <si>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</si>
  <si>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</si>
  <si>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</si>
  <si>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</si>
  <si>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</si>
  <si>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</si>
  <si>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</si>
  <si>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</si>
  <si>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</si>
  <si>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</si>
  <si>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</si>
  <si>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</si>
  <si>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</si>
  <si>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</si>
  <si>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</si>
  <si>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</si>
  <si>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</si>
  <si>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</si>
  <si>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</si>
  <si>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</si>
  <si>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</si>
  <si>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</si>
  <si>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</si>
  <si>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</si>
  <si>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</si>
  <si>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</si>
  <si>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</si>
  <si>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</si>
  <si>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</si>
  <si>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</si>
  <si>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</si>
  <si>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</si>
  <si>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</si>
  <si>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</si>
  <si>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</si>
  <si>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</si>
  <si>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</si>
  <si>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</si>
  <si>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</si>
  <si>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</si>
  <si>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</si>
  <si>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</si>
  <si>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</si>
  <si>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</si>
  <si>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</si>
  <si>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</si>
  <si>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</si>
  <si>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</si>
  <si>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</si>
  <si>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</si>
  <si>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</si>
  <si>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</si>
  <si>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</si>
  <si>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</si>
  <si>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</si>
  <si>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</si>
  <si>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</si>
  <si>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</si>
  <si>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</si>
  <si>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</si>
  <si>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</si>
  <si>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</si>
  <si>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</si>
  <si>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</si>
  <si>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</si>
  <si>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</si>
  <si>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</si>
  <si>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</si>
  <si>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</si>
  <si>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</si>
  <si>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</si>
  <si>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</si>
  <si>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</si>
  <si>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</si>
  <si>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</si>
  <si>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</si>
  <si>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</si>
  <si>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</si>
  <si>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</si>
  <si>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</si>
  <si>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N</t>
    <phoneticPr fontId="3" type="noConversion"/>
  </si>
  <si>
    <t>1.[23:13-03:57] 구름에 의한 관측 대기</t>
    <phoneticPr fontId="3" type="noConversion"/>
  </si>
  <si>
    <t>NW</t>
    <phoneticPr fontId="3" type="noConversion"/>
  </si>
  <si>
    <t>C_017093-017112</t>
    <phoneticPr fontId="3" type="noConversion"/>
  </si>
  <si>
    <t>2.[04:40-10:10]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</si>
</sst>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45522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6.5449010654489994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0.96736111111111101</v>
      </c>
      <c r="D9" s="8"/>
      <c r="E9" s="8">
        <v>9.9</v>
      </c>
      <c r="F9" s="8">
        <v>12</v>
      </c>
      <c r="G9" s="36" t="s">
        <v>181</v>
      </c>
      <c r="H9" s="8">
        <v>2.1</v>
      </c>
      <c r="I9" s="36">
        <v>96.9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0.21875</v>
      </c>
      <c r="D10" s="8"/>
      <c r="E10" s="8">
        <v>9.3000000000000007</v>
      </c>
      <c r="F10" s="8">
        <v>25</v>
      </c>
      <c r="G10" s="36" t="s">
        <v>183</v>
      </c>
      <c r="H10" s="8">
        <v>4.4000000000000004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0.4236111111111111</v>
      </c>
      <c r="D11" s="15"/>
      <c r="E11" s="15">
        <v>8.5</v>
      </c>
      <c r="F11" s="15">
        <v>14</v>
      </c>
      <c r="G11" s="36" t="s">
        <v>183</v>
      </c>
      <c r="H11" s="15">
        <v>4.5999999999999996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23.456250000000001</v>
      </c>
      <c r="D12" s="19" t="e">
        <f>AVERAGE(D9:D11)</f>
        <v>#DIV/0!</v>
      </c>
      <c r="E12" s="19">
        <f>AVERAGE(E9:E11)</f>
        <v>9.2333333333333343</v>
      </c>
      <c r="F12" s="20">
        <f>AVERAGE(F9:F11)</f>
        <v>17</v>
      </c>
      <c r="G12" s="21"/>
      <c r="H12" s="22">
        <f>AVERAGE(H9:H11)</f>
        <v>3.6999999999999997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177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0.9159722222222223</v>
      </c>
      <c r="D17" s="28">
        <v>0.91805555555555562</v>
      </c>
      <c r="E17" s="28">
        <v>0.16458333333333333</v>
      </c>
      <c r="F17" s="28">
        <v>0.4236111111111111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0.4284722222222222</v>
      </c>
    </row>
    <row r="18" spans="2:16" ht="14.15" customHeight="1" x14ac:dyDescent="0.45">
      <c r="B18" s="35" t="s">
        <v>43</v>
      </c>
      <c r="C18" s="27">
        <v>17084</v>
      </c>
      <c r="D18" s="27">
        <v>17085</v>
      </c>
      <c r="E18" s="27">
        <v>17091</v>
      </c>
      <c r="F18" s="27">
        <v>17113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17118</v>
      </c>
    </row>
    <row r="19" spans="2:16" ht="14.15" customHeight="1" thickBot="1" x14ac:dyDescent="0.5">
      <c r="B19" s="13" t="s">
        <v>44</v>
      </c>
      <c r="C19" s="29"/>
      <c r="D19" s="27">
        <v>17112</v>
      </c>
      <c r="E19" s="30">
        <v>17112</v>
      </c>
      <c r="F19" s="30">
        <v>17117</v>
      </c>
      <c r="G19" s="27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28</v>
      </c>
      <c r="E20" s="33">
        <f t="shared" ref="E20:O20" si="0">IF(ISNUMBER(E18),E19-E18+1,"")</f>
        <v>22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0.24791666666666667</v>
      </c>
      <c r="D30" s="43">
        <v>0.11597222222222221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0.42638888888888887</v>
      </c>
    </row>
    <row r="31" spans="2:16" ht="14.15" customHeight="1" x14ac:dyDescent="0.45">
      <c r="B31" s="37" t="s">
        <v>168</v>
      </c>
      <c r="C31" s="47">
        <v>0.2673611111111111</v>
      </c>
      <c r="D31" s="7">
        <v>0.11666666666666665</v>
      </c>
      <c r="E31" s="7">
        <v>6.25E-2</v>
      </c>
      <c r="F31" s="7"/>
      <c r="G31" s="7"/>
      <c r="H31" s="7"/>
      <c r="I31" s="7"/>
      <c r="J31" s="7"/>
      <c r="K31" s="7">
        <v>9.7222222222222224E-3</v>
      </c>
      <c r="L31" s="7"/>
      <c r="M31" s="7"/>
      <c r="N31" s="7"/>
      <c r="O31" s="48"/>
      <c r="P31" s="46">
        <f>SUM(C31:N31)</f>
        <v>0.45624999999999999</v>
      </c>
    </row>
    <row r="32" spans="2:16" ht="14.15" customHeight="1" x14ac:dyDescent="0.45">
      <c r="B32" s="37" t="s">
        <v>68</v>
      </c>
      <c r="C32" s="49">
        <v>0.23750000000000002</v>
      </c>
      <c r="D32" s="50">
        <v>0.11666666666666665</v>
      </c>
      <c r="E32" s="50">
        <v>6.25E-2</v>
      </c>
      <c r="F32" s="50"/>
      <c r="G32" s="50"/>
      <c r="H32" s="50"/>
      <c r="I32" s="50"/>
      <c r="J32" s="50"/>
      <c r="K32" s="50">
        <v>9.7222222222222224E-3</v>
      </c>
      <c r="L32" s="50"/>
      <c r="M32" s="50"/>
      <c r="N32" s="50"/>
      <c r="O32" s="51"/>
      <c r="P32" s="46">
        <f>SUM(C32:N32)</f>
        <v>0.42638888888888893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2.9861111111111088E-2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2.9861111111111061E-2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182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348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-164</v>
      </c>
      <c r="E72" s="100" t="s">
        <v>121</v>
      </c>
      <c r="F72" s="60">
        <v>16.8</v>
      </c>
      <c r="G72" s="60">
        <v>20.5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-166.6</v>
      </c>
      <c r="D73" s="60">
        <v>-166.1</v>
      </c>
      <c r="E73" s="102" t="s">
        <v>125</v>
      </c>
      <c r="F73" s="61">
        <v>10.5</v>
      </c>
      <c r="G73" s="61">
        <v>10.7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-194.2</v>
      </c>
      <c r="D74" s="60">
        <v>-192.9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-113.2</v>
      </c>
      <c r="D75" s="60">
        <v>-113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25.5</v>
      </c>
      <c r="D76" s="60">
        <v>28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21.7</v>
      </c>
      <c r="D77" s="60">
        <v>24.5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19.8</v>
      </c>
      <c r="D78" s="60">
        <v>22.7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18.3</v>
      </c>
      <c r="D79" s="60">
        <v>21.4</v>
      </c>
      <c r="E79" s="100" t="s">
        <v>155</v>
      </c>
      <c r="F79" s="60">
        <v>12.1</v>
      </c>
      <c r="G79" s="60">
        <v>11.4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6.3899999999999995E-5</v>
      </c>
      <c r="D80" s="64">
        <v>6.4499999999999996E-5</v>
      </c>
      <c r="E80" s="102" t="s">
        <v>160</v>
      </c>
      <c r="F80" s="61">
        <v>15.1</v>
      </c>
      <c r="G80" s="61">
        <v>16.7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2024-08-18T10:23:34Z</dcterms:modified>
</cp:coreProperties>
</file>