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D6A75C2C-F5F3-454F-BCF8-B634584AB54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<sst xmlns="http://schemas.openxmlformats.org/spreadsheetml/2006/main" count="208" uniqueCount="191">
  <si>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</si>
  <si>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</si>
  <si>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</si>
  <si>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</si>
  <si>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</si>
  <si>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</si>
  <si>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</si>
  <si>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</si>
  <si>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</si>
  <si>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</si>
  <si>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</si>
  <si>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</si>
  <si>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</si>
  <si>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</si>
  <si>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</si>
  <si>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</si>
  <si>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</si>
  <si>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</si>
  <si>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</si>
  <si>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</si>
  <si>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</si>
  <si>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</si>
  <si>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</si>
  <si>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</si>
  <si>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</si>
  <si>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</si>
  <si>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</si>
  <si>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</si>
  <si>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</si>
  <si>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</si>
  <si>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</si>
  <si>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</si>
  <si>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</si>
  <si>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</si>
  <si>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</si>
  <si>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</si>
  <si>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</si>
  <si>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</si>
  <si>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</si>
  <si>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</si>
  <si>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</si>
  <si>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</si>
  <si>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</si>
  <si>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</si>
  <si>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</si>
  <si>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</si>
  <si>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</si>
  <si>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</si>
  <si>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</si>
  <si>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</si>
  <si>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</si>
  <si>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</si>
  <si>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</si>
  <si>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</si>
  <si>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</si>
  <si>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</si>
  <si>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</si>
  <si>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</si>
  <si>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</si>
  <si>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</si>
  <si>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</si>
  <si>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</si>
  <si>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</si>
  <si>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</si>
  <si>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</si>
  <si>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</si>
  <si>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</si>
  <si>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</si>
  <si>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</si>
  <si>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</si>
  <si>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</si>
  <si>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</si>
  <si>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</si>
  <si>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</si>
  <si>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</si>
  <si>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</si>
  <si>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</si>
  <si>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</si>
  <si>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</si>
  <si>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</si>
  <si>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</si>
  <si>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</si>
  <si>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</si>
  <si>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</si>
  <si>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</si>
  <si>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</si>
  <si>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</si>
  <si>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</si>
  <si>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</si>
  <si>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</si>
  <si>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</si>
  <si>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</si>
  <si>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</si>
  <si>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</si>
  <si>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</si>
  <si>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</si>
  <si>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</si>
  <si>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</si>
  <si>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</si>
  <si>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</si>
  <si>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</si>
  <si>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</si>
  <si>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</si>
  <si>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</si>
  <si>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</si>
  <si>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</si>
  <si>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</si>
  <si>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</si>
  <si>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</si>
  <si>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</si>
  <si>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</si>
  <si>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</si>
  <si>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</si>
  <si>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</si>
  <si>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</si>
  <si>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</si>
  <si>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</si>
  <si>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</si>
  <si>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</si>
  <si>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</si>
  <si>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</si>
  <si>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</si>
  <si>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</si>
  <si>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</si>
  <si>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</si>
  <si>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</si>
  <si>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</si>
  <si>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</si>
  <si>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</si>
  <si>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</si>
  <si>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</si>
  <si>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</si>
  <si>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</si>
  <si>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</si>
  <si>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</si>
  <si>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</si>
  <si>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</si>
  <si>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</si>
  <si>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</si>
  <si>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</si>
  <si>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</si>
  <si>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</si>
  <si>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</si>
  <si>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</si>
  <si>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</si>
  <si>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</si>
  <si>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</si>
  <si>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</si>
  <si>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</si>
  <si>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</si>
  <si>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</si>
  <si>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</si>
  <si>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</si>
  <si>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</si>
  <si>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</si>
  <si>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</si>
  <si>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</si>
  <si>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</si>
  <si>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</si>
  <si>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</si>
  <si>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</si>
  <si>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</si>
  <si>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</si>
  <si>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</si>
  <si>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</si>
  <si>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</si>
  <si>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</si>
  <si>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</si>
  <si>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</si>
  <si>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</si>
  <si>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</si>
  <si>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</si>
  <si>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</si>
  <si>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</si>
  <si>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</si>
  <si>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</si>
  <si>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</si>
  <si>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</si>
  <si>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</si>
  <si>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</si>
  <si>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</si>
  <si>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</si>
  <si>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</si>
  <si>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KSP</t>
    <phoneticPr fontId="3" type="noConversion"/>
  </si>
  <si>
    <t>1. 월령 40% 이상으로 방풍막 설치</t>
    <phoneticPr fontId="3" type="noConversion"/>
  </si>
  <si>
    <t>20s/22k 30s/23k 40s/22k</t>
    <phoneticPr fontId="3" type="noConversion"/>
  </si>
  <si>
    <t>20s/23k 30s/24k 40s/26k</t>
    <phoneticPr fontId="3" type="noConversion"/>
  </si>
  <si>
    <t>N</t>
    <phoneticPr fontId="3" type="noConversion"/>
  </si>
  <si>
    <t>D_016451-016452</t>
    <phoneticPr fontId="3" type="noConversion"/>
  </si>
  <si>
    <t>M_016555-016556:N</t>
    <phoneticPr fontId="3" type="noConversion"/>
  </si>
  <si>
    <t>2. 포인팅 중 Dec oscillation 발생 -&gt; TCC 재부팅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</si>
</sst>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" zoomScale="146" zoomScaleNormal="146" workbookViewId="0">
      <selection activeCell="B86" sqref="B86:P8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45518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0.96111111111111114</v>
      </c>
      <c r="D9" s="8">
        <v>1.2</v>
      </c>
      <c r="E9" s="8">
        <v>16.2</v>
      </c>
      <c r="F9" s="8">
        <v>12</v>
      </c>
      <c r="G9" s="36" t="s">
        <v>187</v>
      </c>
      <c r="H9" s="8">
        <v>5.6</v>
      </c>
      <c r="I9" s="36">
        <v>67.8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0.16874999999999998</v>
      </c>
      <c r="D10" s="8">
        <v>1</v>
      </c>
      <c r="E10" s="8">
        <v>13.6</v>
      </c>
      <c r="F10" s="8">
        <v>21</v>
      </c>
      <c r="G10" s="36" t="s">
        <v>187</v>
      </c>
      <c r="H10" s="8">
        <v>3.5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0.43611111111111112</v>
      </c>
      <c r="D11" s="15">
        <v>1.1000000000000001</v>
      </c>
      <c r="E11" s="15">
        <v>12.6</v>
      </c>
      <c r="F11" s="15">
        <v>19</v>
      </c>
      <c r="G11" s="36" t="s">
        <v>187</v>
      </c>
      <c r="H11" s="15">
        <v>4.4000000000000004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23.474999999999998</v>
      </c>
      <c r="D12" s="19">
        <f>AVERAGE(D9:D11)</f>
        <v>1.1000000000000001</v>
      </c>
      <c r="E12" s="19">
        <f>AVERAGE(E9:E11)</f>
        <v>14.133333333333333</v>
      </c>
      <c r="F12" s="20">
        <f>AVERAGE(F9:F11)</f>
        <v>17.333333333333332</v>
      </c>
      <c r="G12" s="21"/>
      <c r="H12" s="22">
        <f>AVERAGE(H9:H11)</f>
        <v>4.5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179</v>
      </c>
      <c r="F16" s="27" t="s">
        <v>180</v>
      </c>
      <c r="G16" s="27" t="s">
        <v>183</v>
      </c>
      <c r="H16" s="27" t="s">
        <v>181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0.92986111111111114</v>
      </c>
      <c r="D17" s="28">
        <v>0.93125000000000002</v>
      </c>
      <c r="E17" s="28">
        <v>0.96111111111111114</v>
      </c>
      <c r="F17" s="28">
        <v>0.24305555555555555</v>
      </c>
      <c r="G17" s="28">
        <v>0.30902777777777779</v>
      </c>
      <c r="H17" s="28">
        <v>0.41597222222222219</v>
      </c>
      <c r="I17" s="28">
        <v>0.43611111111111112</v>
      </c>
      <c r="J17" s="28"/>
      <c r="K17" s="28"/>
      <c r="L17" s="28"/>
      <c r="M17" s="28"/>
      <c r="N17" s="28"/>
      <c r="O17" s="28"/>
      <c r="P17" s="28">
        <v>0.44027777777777777</v>
      </c>
    </row>
    <row r="18" spans="2:16" ht="14.15" customHeight="1" x14ac:dyDescent="0.45">
      <c r="B18" s="35" t="s">
        <v>43</v>
      </c>
      <c r="C18" s="27">
        <v>16316</v>
      </c>
      <c r="D18" s="27">
        <v>16317</v>
      </c>
      <c r="E18" s="27">
        <v>16328</v>
      </c>
      <c r="F18" s="27">
        <v>16513</v>
      </c>
      <c r="G18" s="27">
        <v>16555</v>
      </c>
      <c r="H18" s="27">
        <v>16626</v>
      </c>
      <c r="I18" s="27">
        <v>16638</v>
      </c>
      <c r="J18" s="27"/>
      <c r="K18" s="27"/>
      <c r="L18" s="27"/>
      <c r="M18" s="27"/>
      <c r="N18" s="27"/>
      <c r="O18" s="27"/>
      <c r="P18" s="27">
        <v>16643</v>
      </c>
    </row>
    <row r="19" spans="2:16" ht="14.15" customHeight="1" thickBot="1" x14ac:dyDescent="0.5">
      <c r="B19" s="13" t="s">
        <v>44</v>
      </c>
      <c r="C19" s="29"/>
      <c r="D19" s="27">
        <v>16327</v>
      </c>
      <c r="E19" s="30">
        <v>16512</v>
      </c>
      <c r="F19" s="27">
        <v>16554</v>
      </c>
      <c r="G19" s="30">
        <v>16625</v>
      </c>
      <c r="H19" s="27">
        <v>16637</v>
      </c>
      <c r="I19" s="30">
        <v>16642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185</v>
      </c>
      <c r="F20" s="33">
        <f t="shared" si="0"/>
        <v>42</v>
      </c>
      <c r="G20" s="33">
        <f t="shared" si="0"/>
        <v>71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16322</v>
      </c>
      <c r="D23" s="36">
        <v>16324</v>
      </c>
      <c r="E23" s="36" t="s">
        <v>49</v>
      </c>
      <c r="F23" s="154" t="s">
        <v>185</v>
      </c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>
        <v>16325</v>
      </c>
      <c r="D25" s="36">
        <v>16327</v>
      </c>
      <c r="E25" s="36" t="s">
        <v>52</v>
      </c>
      <c r="F25" s="154" t="s">
        <v>186</v>
      </c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0.26041666666666669</v>
      </c>
      <c r="D30" s="43">
        <v>0.1076388888888889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0.43055555555555558</v>
      </c>
    </row>
    <row r="31" spans="2:16" ht="14.15" customHeight="1" x14ac:dyDescent="0.45">
      <c r="B31" s="37" t="s">
        <v>168</v>
      </c>
      <c r="C31" s="47">
        <v>0.28194444444444444</v>
      </c>
      <c r="D31" s="7">
        <v>0.10694444444444444</v>
      </c>
      <c r="E31" s="7">
        <v>6.5972222222222224E-2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0.47499999999999998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0.28194444444444444</v>
      </c>
      <c r="D34" s="109">
        <f t="shared" ref="D34:N34" si="1">D31-D32-D33</f>
        <v>0.10694444444444444</v>
      </c>
      <c r="E34" s="109">
        <f t="shared" si="1"/>
        <v>6.5972222222222224E-2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0.47499999999999998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188</v>
      </c>
      <c r="D36" s="149"/>
      <c r="E36" s="149" t="s">
        <v>189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125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1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-164.2</v>
      </c>
      <c r="E72" s="100" t="s">
        <v>121</v>
      </c>
      <c r="F72" s="60">
        <v>18.2</v>
      </c>
      <c r="G72" s="60">
        <v>17.8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-166.4</v>
      </c>
      <c r="E73" s="102" t="s">
        <v>125</v>
      </c>
      <c r="F73" s="61">
        <v>13.3</v>
      </c>
      <c r="G73" s="61">
        <v>16.7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-196.4</v>
      </c>
      <c r="D74" s="60">
        <v>-190.5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-112.6</v>
      </c>
      <c r="D75" s="60">
        <v>-113.1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</v>
      </c>
      <c r="D76" s="60">
        <v>25.9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23.1</v>
      </c>
      <c r="D77" s="60">
        <v>22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21.2</v>
      </c>
      <c r="D78" s="60">
        <v>20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19.7</v>
      </c>
      <c r="D79" s="60">
        <v>18.600000000000001</v>
      </c>
      <c r="E79" s="100" t="s">
        <v>155</v>
      </c>
      <c r="F79" s="60">
        <v>12.9</v>
      </c>
      <c r="G79" s="60">
        <v>12.6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6.6799999999999997E-5</v>
      </c>
      <c r="D80" s="64">
        <v>6.5300000000000002E-5</v>
      </c>
      <c r="E80" s="102" t="s">
        <v>160</v>
      </c>
      <c r="F80" s="61">
        <v>15.8</v>
      </c>
      <c r="G80" s="61">
        <v>23.7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184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 t="s">
        <v>190</v>
      </c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2024-08-14T10:38:57Z</dcterms:modified>
</cp:coreProperties>
</file>