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7월\"/>
    </mc:Choice>
  </mc:AlternateContent>
  <xr:revisionPtr revIDLastSave="0" documentId="13_ncr:1_{58686AA4-BD1D-41CE-A91B-348F01D439EF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<sst xmlns="http://schemas.openxmlformats.org/spreadsheetml/2006/main" count="205" uniqueCount="189">
  <si>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</si>
  <si>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</si>
  <si>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</si>
  <si>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</si>
  <si>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</si>
  <si>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</si>
  <si>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</si>
  <si>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</si>
  <si>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</si>
  <si>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</si>
  <si>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</si>
  <si>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</si>
  <si>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</si>
  <si>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</si>
  <si>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</si>
  <si>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</si>
  <si>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</si>
  <si>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</si>
  <si>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</si>
  <si>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</si>
  <si>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</si>
  <si>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</si>
  <si>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</si>
  <si>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</si>
  <si>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</si>
  <si>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</si>
  <si>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</si>
  <si>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</si>
  <si>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</si>
  <si>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</si>
  <si>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</si>
  <si>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</si>
  <si>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</si>
  <si>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</si>
  <si>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</si>
  <si>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</si>
  <si>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</si>
  <si>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</si>
  <si>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</si>
  <si>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</si>
  <si>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</si>
  <si>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</si>
  <si>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</si>
  <si>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</si>
  <si>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</si>
  <si>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</si>
  <si>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</si>
  <si>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</si>
  <si>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</si>
  <si>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</si>
  <si>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</si>
  <si>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</si>
  <si>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</si>
  <si>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</si>
  <si>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</si>
  <si>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</si>
  <si>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</si>
  <si>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</si>
  <si>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</si>
  <si>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</si>
  <si>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</si>
  <si>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</si>
  <si>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</si>
  <si>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</si>
  <si>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</si>
  <si>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</si>
  <si>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</si>
  <si>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</si>
  <si>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</si>
  <si>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</si>
  <si>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</si>
  <si>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</si>
  <si>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</si>
  <si>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</si>
  <si>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</si>
  <si>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</si>
  <si>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</si>
  <si>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</si>
  <si>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</si>
  <si>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</si>
  <si>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</si>
  <si>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</si>
  <si>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</si>
  <si>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</si>
  <si>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</si>
  <si>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</si>
  <si>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</si>
  <si>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</si>
  <si>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</si>
  <si>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</si>
  <si>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</si>
  <si>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</si>
  <si>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</si>
  <si>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</si>
  <si>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</si>
  <si>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</si>
  <si>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</si>
  <si>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</si>
  <si>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</si>
  <si>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</si>
  <si>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</si>
  <si>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</si>
  <si>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</si>
  <si>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</si>
  <si>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</si>
  <si>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</si>
  <si>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</si>
  <si>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</si>
  <si>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</si>
  <si>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</si>
  <si>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</si>
  <si>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</si>
  <si>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</si>
  <si>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</si>
  <si>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</si>
  <si>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</si>
  <si>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</si>
  <si>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</si>
  <si>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</si>
  <si>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</si>
  <si>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</si>
  <si>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</si>
  <si>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</si>
  <si>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</si>
  <si>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</si>
  <si>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</si>
  <si>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</si>
  <si>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</si>
  <si>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</si>
  <si>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</si>
  <si>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</si>
  <si>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</si>
  <si>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</si>
  <si>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</si>
  <si>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</si>
  <si>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</si>
  <si>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</si>
  <si>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</si>
  <si>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</si>
  <si>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</si>
  <si>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</si>
  <si>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</si>
  <si>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</si>
  <si>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</si>
  <si>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</si>
  <si>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</si>
  <si>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</si>
  <si>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</si>
  <si>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</si>
  <si>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</si>
  <si>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</si>
  <si>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</si>
  <si>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</si>
  <si>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</si>
  <si>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</si>
  <si>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</si>
  <si>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</si>
  <si>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</si>
  <si>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</si>
  <si>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</si>
  <si>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</si>
  <si>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</si>
  <si>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</si>
  <si>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</si>
  <si>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</si>
  <si>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</si>
  <si>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</si>
  <si>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</si>
  <si>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</si>
  <si>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</si>
  <si>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</si>
  <si>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</si>
  <si>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</si>
  <si>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</si>
  <si>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</si>
  <si>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</si>
  <si>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</si>
  <si>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</si>
  <si>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허정환</t>
    <phoneticPr fontId="3" type="noConversion"/>
  </si>
  <si>
    <t>KSP</t>
    <phoneticPr fontId="3" type="noConversion"/>
  </si>
  <si>
    <t>1. 월령 40% 이하로 방풍막 제거</t>
    <phoneticPr fontId="3" type="noConversion"/>
  </si>
  <si>
    <t>KAMP</t>
    <phoneticPr fontId="3" type="noConversion"/>
  </si>
  <si>
    <t>ALL</t>
    <phoneticPr fontId="3" type="noConversion"/>
  </si>
  <si>
    <t>NW</t>
    <phoneticPr fontId="3" type="noConversion"/>
  </si>
  <si>
    <t>N</t>
    <phoneticPr fontId="3" type="noConversion"/>
  </si>
  <si>
    <t>1. [23:04-07:03] 구름에 의한 관측 대기</t>
    <phoneticPr fontId="3" type="noConversion"/>
  </si>
  <si>
    <t>2. [07:30-08:32] 구름에 의한 관측 대기</t>
    <phoneticPr fontId="3" type="noConversion"/>
  </si>
  <si>
    <t>C_013527-013548</t>
    <phoneticPr fontId="3" type="noConversion"/>
  </si>
  <si>
    <t>3. [08:51-10:25] 구름에 의한 관측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</si>
</sst>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6" zoomScale="146" zoomScaleNormal="146" workbookViewId="0">
      <selection activeCell="J5" sqref="J5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45504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6.7547723935389117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0.96111111111111114</v>
      </c>
      <c r="D9" s="8"/>
      <c r="E9" s="8">
        <v>14.4</v>
      </c>
      <c r="F9" s="8">
        <v>12</v>
      </c>
      <c r="G9" s="36" t="s">
        <v>184</v>
      </c>
      <c r="H9" s="8">
        <v>7.7</v>
      </c>
      <c r="I9" s="36">
        <v>24.9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0.21597222222222223</v>
      </c>
      <c r="D10" s="8"/>
      <c r="E10" s="8">
        <v>14.1</v>
      </c>
      <c r="F10" s="8">
        <v>9</v>
      </c>
      <c r="G10" s="36" t="s">
        <v>183</v>
      </c>
      <c r="H10" s="8">
        <v>6.1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0.43402777777777773</v>
      </c>
      <c r="D11" s="15"/>
      <c r="E11" s="15">
        <v>11.4</v>
      </c>
      <c r="F11" s="15">
        <v>12</v>
      </c>
      <c r="G11" s="36" t="s">
        <v>183</v>
      </c>
      <c r="H11" s="15">
        <v>1.8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23.472916666666666</v>
      </c>
      <c r="D12" s="19" t="e">
        <f>AVERAGE(D9:D11)</f>
        <v>#DIV/0!</v>
      </c>
      <c r="E12" s="19">
        <f>AVERAGE(E9:E11)</f>
        <v>13.299999999999999</v>
      </c>
      <c r="F12" s="20">
        <f>AVERAGE(F9:F11)</f>
        <v>11</v>
      </c>
      <c r="G12" s="21"/>
      <c r="H12" s="22">
        <f>AVERAGE(H9:H11)</f>
        <v>5.2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181</v>
      </c>
      <c r="F16" s="27" t="s">
        <v>179</v>
      </c>
      <c r="G16" s="27" t="s">
        <v>182</v>
      </c>
      <c r="H16" s="27"/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0.89722222222222225</v>
      </c>
      <c r="D17" s="28">
        <v>0.89861111111111114</v>
      </c>
      <c r="E17" s="28">
        <v>0.29375000000000001</v>
      </c>
      <c r="F17" s="28">
        <v>0.35555555555555557</v>
      </c>
      <c r="G17" s="28">
        <v>0.43402777777777773</v>
      </c>
      <c r="H17" s="28"/>
      <c r="I17" s="28"/>
      <c r="J17" s="28"/>
      <c r="K17" s="28"/>
      <c r="L17" s="28"/>
      <c r="M17" s="28"/>
      <c r="N17" s="28"/>
      <c r="O17" s="28"/>
      <c r="P17" s="28">
        <v>0.43888888888888888</v>
      </c>
    </row>
    <row r="18" spans="2:16" ht="14.15" customHeight="1" x14ac:dyDescent="0.45">
      <c r="B18" s="35" t="s">
        <v>43</v>
      </c>
      <c r="C18" s="27">
        <v>13519</v>
      </c>
      <c r="D18" s="27">
        <v>13520</v>
      </c>
      <c r="E18" s="27">
        <v>13525</v>
      </c>
      <c r="F18" s="27">
        <v>13539</v>
      </c>
      <c r="G18" s="27">
        <v>13549</v>
      </c>
      <c r="H18" s="27"/>
      <c r="I18" s="27"/>
      <c r="J18" s="27"/>
      <c r="K18" s="27"/>
      <c r="L18" s="27"/>
      <c r="M18" s="27"/>
      <c r="N18" s="27"/>
      <c r="O18" s="27"/>
      <c r="P18" s="27">
        <v>13554</v>
      </c>
    </row>
    <row r="19" spans="2:16" ht="14.15" customHeight="1" thickBot="1" x14ac:dyDescent="0.5">
      <c r="B19" s="13" t="s">
        <v>44</v>
      </c>
      <c r="C19" s="29"/>
      <c r="D19" s="27">
        <v>13524</v>
      </c>
      <c r="E19" s="30">
        <v>13538</v>
      </c>
      <c r="F19" s="27">
        <v>13548</v>
      </c>
      <c r="G19" s="30">
        <v>13553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14</v>
      </c>
      <c r="F20" s="33">
        <f t="shared" si="0"/>
        <v>10</v>
      </c>
      <c r="G20" s="33">
        <f t="shared" si="0"/>
        <v>5</v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3"/>
      <c r="G23" s="153"/>
      <c r="H23" s="153"/>
      <c r="I23" s="153"/>
      <c r="J23" s="36"/>
      <c r="K23" s="36"/>
      <c r="L23" s="36" t="s">
        <v>50</v>
      </c>
      <c r="M23" s="153"/>
      <c r="N23" s="153"/>
      <c r="O23" s="153"/>
      <c r="P23" s="153"/>
    </row>
    <row r="24" spans="2:16" ht="13.5" customHeight="1" x14ac:dyDescent="0.45">
      <c r="B24" s="166"/>
      <c r="C24" s="36"/>
      <c r="D24" s="36"/>
      <c r="E24" s="36" t="s">
        <v>51</v>
      </c>
      <c r="F24" s="153"/>
      <c r="G24" s="153"/>
      <c r="H24" s="153"/>
      <c r="I24" s="153"/>
      <c r="J24" s="36"/>
      <c r="K24" s="36"/>
      <c r="L24" s="36" t="s">
        <v>52</v>
      </c>
      <c r="M24" s="153"/>
      <c r="N24" s="153"/>
      <c r="O24" s="153"/>
      <c r="P24" s="153"/>
    </row>
    <row r="25" spans="2:16" ht="13.5" customHeight="1" x14ac:dyDescent="0.45">
      <c r="B25" s="166"/>
      <c r="C25" s="36"/>
      <c r="D25" s="36"/>
      <c r="E25" s="36" t="s">
        <v>52</v>
      </c>
      <c r="F25" s="153"/>
      <c r="G25" s="153"/>
      <c r="H25" s="153"/>
      <c r="I25" s="153"/>
      <c r="J25" s="36"/>
      <c r="K25" s="36"/>
      <c r="L25" s="36" t="s">
        <v>51</v>
      </c>
      <c r="M25" s="153"/>
      <c r="N25" s="153"/>
      <c r="O25" s="153"/>
      <c r="P25" s="153"/>
    </row>
    <row r="26" spans="2:16" ht="13.5" customHeight="1" x14ac:dyDescent="0.45">
      <c r="B26" s="166"/>
      <c r="C26" s="36"/>
      <c r="D26" s="36"/>
      <c r="E26" s="36" t="s">
        <v>50</v>
      </c>
      <c r="F26" s="153"/>
      <c r="G26" s="153"/>
      <c r="H26" s="153"/>
      <c r="I26" s="153"/>
      <c r="J26" s="36"/>
      <c r="K26" s="36"/>
      <c r="L26" s="36" t="s">
        <v>49</v>
      </c>
      <c r="M26" s="153"/>
      <c r="N26" s="153"/>
      <c r="O26" s="153"/>
      <c r="P26" s="153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0.3034722222222222</v>
      </c>
      <c r="D30" s="43">
        <v>7.5694444444444439E-2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0.44166666666666665</v>
      </c>
    </row>
    <row r="31" spans="2:16" ht="14.15" customHeight="1" x14ac:dyDescent="0.45">
      <c r="B31" s="37" t="s">
        <v>168</v>
      </c>
      <c r="C31" s="47">
        <v>0.32361111111111113</v>
      </c>
      <c r="D31" s="7">
        <v>7.5694444444444439E-2</v>
      </c>
      <c r="E31" s="7">
        <v>6.25E-2</v>
      </c>
      <c r="F31" s="7"/>
      <c r="G31" s="7"/>
      <c r="H31" s="7"/>
      <c r="I31" s="7"/>
      <c r="J31" s="7"/>
      <c r="K31" s="7">
        <v>1.1111111111111112E-2</v>
      </c>
      <c r="L31" s="7"/>
      <c r="M31" s="7"/>
      <c r="N31" s="7"/>
      <c r="O31" s="48"/>
      <c r="P31" s="46">
        <f>SUM(C31:N31)</f>
        <v>0.47291666666666671</v>
      </c>
    </row>
    <row r="32" spans="2:16" ht="14.15" customHeight="1" x14ac:dyDescent="0.45">
      <c r="B32" s="37" t="s">
        <v>68</v>
      </c>
      <c r="C32" s="49">
        <v>0.32361111111111113</v>
      </c>
      <c r="D32" s="50">
        <v>6.25E-2</v>
      </c>
      <c r="E32" s="50">
        <v>4.3750000000000004E-2</v>
      </c>
      <c r="F32" s="50"/>
      <c r="G32" s="50"/>
      <c r="H32" s="50"/>
      <c r="I32" s="50"/>
      <c r="J32" s="50"/>
      <c r="K32" s="50">
        <v>1.1111111111111112E-2</v>
      </c>
      <c r="L32" s="50"/>
      <c r="M32" s="50"/>
      <c r="N32" s="50"/>
      <c r="O32" s="51"/>
      <c r="P32" s="46">
        <f>SUM(C32:N32)</f>
        <v>0.44097222222222227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1.3194444444444439E-2</v>
      </c>
      <c r="E34" s="109">
        <f t="shared" si="1"/>
        <v>1.8749999999999996E-2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3.1944444444444442E-2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49" t="s">
        <v>187</v>
      </c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1"/>
      <c r="C37" s="149"/>
      <c r="D37" s="149"/>
      <c r="E37" s="149"/>
      <c r="F37" s="149"/>
      <c r="G37" s="154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1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39" t="s">
        <v>185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 t="s">
        <v>186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 t="s">
        <v>188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45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</v>
      </c>
      <c r="D72" s="60">
        <v>-163.69999999999999</v>
      </c>
      <c r="E72" s="100" t="s">
        <v>121</v>
      </c>
      <c r="F72" s="60">
        <v>18</v>
      </c>
      <c r="G72" s="60">
        <v>17.399999999999999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-166.4</v>
      </c>
      <c r="D73" s="60">
        <v>-166.2</v>
      </c>
      <c r="E73" s="102" t="s">
        <v>125</v>
      </c>
      <c r="F73" s="61">
        <v>12.2</v>
      </c>
      <c r="G73" s="61">
        <v>10.7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-189.1</v>
      </c>
      <c r="D74" s="60">
        <v>-188.8</v>
      </c>
      <c r="E74" s="102" t="s">
        <v>130</v>
      </c>
      <c r="F74" s="62">
        <v>15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-112.9</v>
      </c>
      <c r="D75" s="60">
        <v>-111.4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26.5</v>
      </c>
      <c r="D76" s="60">
        <v>26.7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22.8</v>
      </c>
      <c r="D77" s="60">
        <v>22.6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</v>
      </c>
      <c r="D78" s="60">
        <v>20.6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19.5</v>
      </c>
      <c r="D79" s="60">
        <v>19.2</v>
      </c>
      <c r="E79" s="100" t="s">
        <v>155</v>
      </c>
      <c r="F79" s="60">
        <v>12.2</v>
      </c>
      <c r="G79" s="60">
        <v>13.8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6.5300000000000002E-5</v>
      </c>
      <c r="D80" s="64">
        <v>6.9999999999999994E-5</v>
      </c>
      <c r="E80" s="102" t="s">
        <v>160</v>
      </c>
      <c r="F80" s="61">
        <v>15.9</v>
      </c>
      <c r="G80" s="61">
        <v>13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180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2024-07-31T10:37:38Z</dcterms:modified>
</cp:coreProperties>
</file>