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BB57FD95-15DF-4DCA-B788-C80A0D2B2A7A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<sst xmlns="http://schemas.openxmlformats.org/spreadsheetml/2006/main" count="206" uniqueCount="185">
  <si>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</si>
  <si>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</si>
  <si>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</si>
  <si>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</si>
  <si>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</si>
  <si>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</si>
  <si>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</si>
  <si>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</si>
  <si>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</si>
  <si>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</si>
  <si>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</si>
  <si>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</si>
  <si>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</si>
  <si>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</si>
  <si>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</si>
  <si>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</si>
  <si>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</si>
  <si>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</si>
  <si>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</si>
  <si>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</si>
  <si>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</si>
  <si>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</si>
  <si>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</si>
  <si>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</si>
  <si>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</si>
  <si>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</si>
  <si>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</si>
  <si>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</si>
  <si>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</si>
  <si>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</si>
  <si>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</si>
  <si>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</si>
  <si>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</si>
  <si>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</si>
  <si>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</si>
  <si>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</si>
  <si>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</si>
  <si>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</si>
  <si>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</si>
  <si>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</si>
  <si>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</si>
  <si>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</si>
  <si>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</si>
  <si>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</si>
  <si>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</si>
  <si>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</si>
  <si>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</si>
  <si>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</si>
  <si>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</si>
  <si>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</si>
  <si>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</si>
  <si>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</si>
  <si>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</si>
  <si>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</si>
  <si>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</si>
  <si>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</si>
  <si>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</si>
  <si>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</si>
  <si>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</si>
  <si>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</si>
  <si>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</si>
  <si>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</si>
  <si>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</si>
  <si>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</si>
  <si>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</si>
  <si>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</si>
  <si>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</si>
  <si>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</si>
  <si>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</si>
  <si>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</si>
  <si>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</si>
  <si>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</si>
  <si>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</si>
  <si>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</si>
  <si>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</si>
  <si>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</si>
  <si>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</si>
  <si>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</si>
  <si>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</si>
  <si>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</si>
  <si>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</si>
  <si>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</si>
  <si>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</si>
  <si>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</si>
  <si>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</si>
  <si>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</si>
  <si>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</si>
  <si>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</si>
  <si>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</si>
  <si>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</si>
  <si>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</si>
  <si>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</si>
  <si>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</si>
  <si>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</si>
  <si>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</si>
  <si>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</si>
  <si>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</si>
  <si>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</si>
  <si>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</si>
  <si>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</si>
  <si>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</si>
  <si>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</si>
  <si>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</si>
  <si>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</si>
  <si>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</si>
  <si>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</si>
  <si>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</si>
  <si>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</si>
  <si>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</si>
  <si>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</si>
  <si>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</si>
  <si>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</si>
  <si>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</si>
  <si>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</si>
  <si>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</si>
  <si>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</si>
  <si>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</si>
  <si>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</si>
  <si>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</si>
  <si>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</si>
  <si>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</si>
  <si>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</si>
  <si>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</si>
  <si>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</si>
  <si>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</si>
  <si>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</si>
  <si>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</si>
  <si>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</si>
  <si>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</si>
  <si>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</si>
  <si>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</si>
  <si>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</si>
  <si>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</si>
  <si>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</si>
  <si>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</si>
  <si>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</si>
  <si>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</si>
  <si>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</si>
  <si>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</si>
  <si>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</si>
  <si>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</si>
  <si>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</si>
  <si>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</si>
  <si>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</si>
  <si>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</si>
  <si>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</si>
  <si>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</si>
  <si>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</si>
  <si>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</si>
  <si>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</si>
  <si>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</si>
  <si>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</si>
  <si>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</si>
  <si>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</si>
  <si>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</si>
  <si>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</si>
  <si>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</si>
  <si>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</si>
  <si>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</si>
  <si>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</si>
  <si>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</si>
  <si>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</si>
  <si>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</si>
  <si>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</si>
  <si>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</si>
  <si>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</si>
  <si>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</si>
  <si>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</si>
  <si>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</si>
  <si>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</si>
  <si>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</si>
  <si>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</si>
  <si>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</si>
  <si>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</si>
  <si>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</si>
  <si>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</si>
  <si>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</si>
  <si>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</si>
  <si>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김정현</t>
    <phoneticPr fontId="3" type="noConversion"/>
  </si>
  <si>
    <t>-</t>
    <phoneticPr fontId="3" type="noConversion"/>
  </si>
  <si>
    <t>ALL</t>
    <phoneticPr fontId="3" type="noConversion"/>
  </si>
  <si>
    <t>N</t>
    <phoneticPr fontId="3" type="noConversion"/>
  </si>
  <si>
    <t>-</t>
    <phoneticPr fontId="3" type="noConversion"/>
  </si>
  <si>
    <t>1. [UT 22:46-10:02] 구름으로 인한 관측 대기</t>
    <phoneticPr fontId="3" type="noConversion"/>
  </si>
  <si>
    <t>2. [UT 10:02] 구름으로 인한 관측 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</si>
</sst>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4" zoomScale="146" zoomScaleNormal="146" workbookViewId="0">
      <selection activeCell="B45" sqref="B45:P45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45453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0.94861111111111107</v>
      </c>
      <c r="D9" s="8" t="s">
        <v>182</v>
      </c>
      <c r="E9" s="8">
        <v>4.0999999999999996</v>
      </c>
      <c r="F9" s="8">
        <v>59</v>
      </c>
      <c r="G9" s="36" t="s">
        <v>181</v>
      </c>
      <c r="H9" s="8">
        <v>2.7</v>
      </c>
      <c r="I9" s="36">
        <v>10.7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 x14ac:dyDescent="0.45">
      <c r="B10" s="35" t="s">
        <v>23</v>
      </c>
      <c r="C10" s="7">
        <v>0.19097222222222221</v>
      </c>
      <c r="D10" s="8" t="s">
        <v>182</v>
      </c>
      <c r="E10" s="8">
        <v>9.3000000000000007</v>
      </c>
      <c r="F10" s="8">
        <v>36</v>
      </c>
      <c r="G10" s="36" t="s">
        <v>181</v>
      </c>
      <c r="H10" s="8">
        <v>5.4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5">
      <c r="B11" s="13" t="s">
        <v>24</v>
      </c>
      <c r="C11" s="14">
        <v>0.41805555555555557</v>
      </c>
      <c r="D11" s="15" t="s">
        <v>182</v>
      </c>
      <c r="E11" s="15">
        <v>5.9</v>
      </c>
      <c r="F11" s="15">
        <v>46</v>
      </c>
      <c r="G11" s="36" t="s">
        <v>181</v>
      </c>
      <c r="H11" s="15">
        <v>6.1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23.469444444444441</v>
      </c>
      <c r="D12" s="19" t="e">
        <f>AVERAGE(D9:D11)</f>
        <v>#DIV/0!</v>
      </c>
      <c r="E12" s="19">
        <f>AVERAGE(E9:E11)</f>
        <v>6.4333333333333336</v>
      </c>
      <c r="F12" s="20">
        <f>AVERAGE(F9:F11)</f>
        <v>47</v>
      </c>
      <c r="G12" s="21"/>
      <c r="H12" s="22">
        <f>AVERAGE(H9:H11)</f>
        <v>4.7333333333333334</v>
      </c>
      <c r="I12" s="23"/>
      <c r="J12" s="24">
        <f>AVERAGE(J9:J11)</f>
        <v>8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180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0.91527777777777775</v>
      </c>
      <c r="D17" s="28">
        <v>0.91666666666666663</v>
      </c>
      <c r="E17" s="28">
        <v>0.41805555555555557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0.4236111111111111</v>
      </c>
    </row>
    <row r="18" spans="2:16" ht="14.15" customHeight="1" x14ac:dyDescent="0.45">
      <c r="B18" s="35" t="s">
        <v>43</v>
      </c>
      <c r="C18" s="27">
        <v>64263</v>
      </c>
      <c r="D18" s="27">
        <v>64264</v>
      </c>
      <c r="E18" s="27">
        <v>64269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64274</v>
      </c>
    </row>
    <row r="19" spans="2:16" ht="14.15" customHeight="1" thickBot="1" x14ac:dyDescent="0.5">
      <c r="B19" s="13" t="s">
        <v>44</v>
      </c>
      <c r="C19" s="29"/>
      <c r="D19" s="27">
        <v>64268</v>
      </c>
      <c r="E19" s="30">
        <v>64273</v>
      </c>
      <c r="F19" s="114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49</v>
      </c>
      <c r="F23" s="157"/>
      <c r="G23" s="157"/>
      <c r="H23" s="157"/>
      <c r="I23" s="157"/>
      <c r="J23" s="36"/>
      <c r="K23" s="36"/>
      <c r="L23" s="36" t="s">
        <v>50</v>
      </c>
      <c r="M23" s="157"/>
      <c r="N23" s="157"/>
      <c r="O23" s="157"/>
      <c r="P23" s="157"/>
    </row>
    <row r="24" spans="2:16" ht="13.5" customHeight="1" x14ac:dyDescent="0.45">
      <c r="B24" s="169"/>
      <c r="C24" s="36"/>
      <c r="D24" s="36"/>
      <c r="E24" s="36" t="s">
        <v>51</v>
      </c>
      <c r="F24" s="157"/>
      <c r="G24" s="157"/>
      <c r="H24" s="157"/>
      <c r="I24" s="157"/>
      <c r="J24" s="36"/>
      <c r="K24" s="36"/>
      <c r="L24" s="36" t="s">
        <v>52</v>
      </c>
      <c r="M24" s="157"/>
      <c r="N24" s="157"/>
      <c r="O24" s="157"/>
      <c r="P24" s="157"/>
    </row>
    <row r="25" spans="2:16" ht="13.5" customHeight="1" x14ac:dyDescent="0.45">
      <c r="B25" s="169"/>
      <c r="C25" s="36"/>
      <c r="D25" s="36"/>
      <c r="E25" s="36" t="s">
        <v>52</v>
      </c>
      <c r="F25" s="157"/>
      <c r="G25" s="157"/>
      <c r="H25" s="157"/>
      <c r="I25" s="157"/>
      <c r="J25" s="36"/>
      <c r="K25" s="36"/>
      <c r="L25" s="36" t="s">
        <v>51</v>
      </c>
      <c r="M25" s="157"/>
      <c r="N25" s="157"/>
      <c r="O25" s="157"/>
      <c r="P25" s="157"/>
    </row>
    <row r="26" spans="2:16" ht="13.5" customHeight="1" x14ac:dyDescent="0.45">
      <c r="B26" s="169"/>
      <c r="C26" s="36"/>
      <c r="D26" s="36"/>
      <c r="E26" s="36" t="s">
        <v>50</v>
      </c>
      <c r="F26" s="157"/>
      <c r="G26" s="157"/>
      <c r="H26" s="157"/>
      <c r="I26" s="157"/>
      <c r="J26" s="36"/>
      <c r="K26" s="36"/>
      <c r="L26" s="36" t="s">
        <v>49</v>
      </c>
      <c r="M26" s="157"/>
      <c r="N26" s="157"/>
      <c r="O26" s="157"/>
      <c r="P26" s="157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0.39444444444444443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>
        <v>6.1805555555555558E-2</v>
      </c>
      <c r="O30" s="45"/>
      <c r="P30" s="46">
        <f>SUM(C30:J30,L30:N30)</f>
        <v>0.45624999999999999</v>
      </c>
    </row>
    <row r="31" spans="2:16" ht="14.15" customHeight="1" x14ac:dyDescent="0.45">
      <c r="B31" s="37" t="s">
        <v>168</v>
      </c>
      <c r="C31" s="47">
        <v>0.39444444444444443</v>
      </c>
      <c r="D31" s="7">
        <v>6.1805555555555558E-2</v>
      </c>
      <c r="E31" s="7"/>
      <c r="F31" s="7"/>
      <c r="G31" s="7"/>
      <c r="H31" s="7"/>
      <c r="I31" s="7"/>
      <c r="J31" s="7"/>
      <c r="K31" s="7">
        <v>4.027777777777778E-2</v>
      </c>
      <c r="L31" s="7"/>
      <c r="M31" s="7"/>
      <c r="N31" s="7"/>
      <c r="O31" s="48"/>
      <c r="P31" s="46">
        <f>SUM(C31:N31)</f>
        <v>0.49652777777777779</v>
      </c>
    </row>
    <row r="32" spans="2:16" ht="14.15" customHeight="1" x14ac:dyDescent="0.45">
      <c r="B32" s="37" t="s">
        <v>68</v>
      </c>
      <c r="C32" s="49">
        <v>0.39444444444444443</v>
      </c>
      <c r="D32" s="50">
        <v>6.1805555555555558E-2</v>
      </c>
      <c r="E32" s="50"/>
      <c r="F32" s="50"/>
      <c r="G32" s="50"/>
      <c r="H32" s="50"/>
      <c r="I32" s="50"/>
      <c r="J32" s="50"/>
      <c r="K32" s="50">
        <v>4.027777777777778E-2</v>
      </c>
      <c r="L32" s="50"/>
      <c r="M32" s="50"/>
      <c r="N32" s="50"/>
      <c r="O32" s="51"/>
      <c r="P32" s="46">
        <f>SUM(C32:N32)</f>
        <v>0.49652777777777779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0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4" t="s">
        <v>70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2:16" ht="18" customHeight="1" x14ac:dyDescent="0.45">
      <c r="B37" s="155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45">
      <c r="B38" s="155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4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4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4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9" t="s">
        <v>183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2:16" ht="14.15" customHeight="1" x14ac:dyDescent="0.45">
      <c r="B45" s="140" t="s">
        <v>184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5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71" t="s">
        <v>170</v>
      </c>
      <c r="C53" s="172"/>
      <c r="D53" s="112" t="s">
        <v>182</v>
      </c>
      <c r="E53" s="112" t="s">
        <v>179</v>
      </c>
      <c r="F53" s="112" t="s">
        <v>179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719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7" t="s">
        <v>72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49999999999999" customHeight="1" x14ac:dyDescent="0.4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79</v>
      </c>
      <c r="C59" s="116"/>
      <c r="D59" s="58" t="b">
        <v>1</v>
      </c>
      <c r="E59" s="115" t="s">
        <v>80</v>
      </c>
      <c r="F59" s="116"/>
      <c r="G59" s="58" t="b">
        <v>1</v>
      </c>
      <c r="H59" s="123" t="s">
        <v>81</v>
      </c>
      <c r="I59" s="116"/>
      <c r="J59" s="58" t="b">
        <v>1</v>
      </c>
      <c r="K59" s="123" t="s">
        <v>82</v>
      </c>
      <c r="L59" s="116"/>
      <c r="M59" s="58" t="b">
        <v>1</v>
      </c>
      <c r="N59" s="124" t="s">
        <v>83</v>
      </c>
      <c r="O59" s="116"/>
      <c r="P59" s="58" t="b">
        <v>1</v>
      </c>
    </row>
    <row r="60" spans="2:16" ht="20.149999999999999" customHeight="1" x14ac:dyDescent="0.45">
      <c r="B60" s="115" t="s">
        <v>84</v>
      </c>
      <c r="C60" s="116"/>
      <c r="D60" s="58" t="b">
        <v>1</v>
      </c>
      <c r="E60" s="115" t="s">
        <v>85</v>
      </c>
      <c r="F60" s="116"/>
      <c r="G60" s="58" t="b">
        <v>1</v>
      </c>
      <c r="H60" s="123" t="s">
        <v>86</v>
      </c>
      <c r="I60" s="116"/>
      <c r="J60" s="58" t="b">
        <v>1</v>
      </c>
      <c r="K60" s="123" t="s">
        <v>87</v>
      </c>
      <c r="L60" s="116"/>
      <c r="M60" s="58" t="b">
        <v>1</v>
      </c>
      <c r="N60" s="124" t="s">
        <v>88</v>
      </c>
      <c r="O60" s="116"/>
      <c r="P60" s="58" t="b">
        <v>1</v>
      </c>
    </row>
    <row r="61" spans="2:16" ht="20.149999999999999" customHeight="1" x14ac:dyDescent="0.45">
      <c r="B61" s="115" t="s">
        <v>89</v>
      </c>
      <c r="C61" s="116"/>
      <c r="D61" s="58" t="b">
        <v>1</v>
      </c>
      <c r="E61" s="115" t="s">
        <v>90</v>
      </c>
      <c r="F61" s="116"/>
      <c r="G61" s="58" t="b">
        <v>1</v>
      </c>
      <c r="H61" s="123" t="s">
        <v>91</v>
      </c>
      <c r="I61" s="116"/>
      <c r="J61" s="58" t="b">
        <v>1</v>
      </c>
      <c r="K61" s="123" t="s">
        <v>92</v>
      </c>
      <c r="L61" s="116"/>
      <c r="M61" s="58" t="b">
        <v>1</v>
      </c>
      <c r="N61" s="124" t="s">
        <v>93</v>
      </c>
      <c r="O61" s="116"/>
      <c r="P61" s="58" t="b">
        <v>1</v>
      </c>
    </row>
    <row r="62" spans="2:16" ht="20.149999999999999" customHeight="1" x14ac:dyDescent="0.45">
      <c r="B62" s="123" t="s">
        <v>91</v>
      </c>
      <c r="C62" s="116"/>
      <c r="D62" s="58" t="b">
        <v>1</v>
      </c>
      <c r="E62" s="115" t="s">
        <v>94</v>
      </c>
      <c r="F62" s="116"/>
      <c r="G62" s="58" t="b">
        <v>1</v>
      </c>
      <c r="H62" s="123" t="s">
        <v>95</v>
      </c>
      <c r="I62" s="116"/>
      <c r="J62" s="58" t="b">
        <v>0</v>
      </c>
      <c r="K62" s="123" t="s">
        <v>96</v>
      </c>
      <c r="L62" s="116"/>
      <c r="M62" s="58" t="b">
        <v>1</v>
      </c>
      <c r="N62" s="124" t="s">
        <v>86</v>
      </c>
      <c r="O62" s="116"/>
      <c r="P62" s="58" t="b">
        <v>1</v>
      </c>
    </row>
    <row r="63" spans="2:16" ht="20.149999999999999" customHeight="1" x14ac:dyDescent="0.45">
      <c r="B63" s="123" t="s">
        <v>97</v>
      </c>
      <c r="C63" s="116"/>
      <c r="D63" s="58" t="b">
        <v>1</v>
      </c>
      <c r="E63" s="115" t="s">
        <v>98</v>
      </c>
      <c r="F63" s="116"/>
      <c r="G63" s="58" t="b">
        <v>1</v>
      </c>
      <c r="H63" s="68"/>
      <c r="I63" s="69"/>
      <c r="J63" s="70"/>
      <c r="K63" s="123" t="s">
        <v>99</v>
      </c>
      <c r="L63" s="116"/>
      <c r="M63" s="58" t="b">
        <v>1</v>
      </c>
      <c r="N63" s="124" t="s">
        <v>166</v>
      </c>
      <c r="O63" s="116"/>
      <c r="P63" s="58" t="b">
        <v>1</v>
      </c>
    </row>
    <row r="64" spans="2:16" ht="20.149999999999999" customHeight="1" x14ac:dyDescent="0.45">
      <c r="B64" s="123" t="s">
        <v>100</v>
      </c>
      <c r="C64" s="116"/>
      <c r="D64" s="58" t="b">
        <v>0</v>
      </c>
      <c r="E64" s="115" t="s">
        <v>101</v>
      </c>
      <c r="F64" s="116"/>
      <c r="G64" s="58" t="b">
        <v>1</v>
      </c>
      <c r="H64" s="71"/>
      <c r="I64" s="72"/>
      <c r="J64" s="73"/>
      <c r="K64" s="125" t="s">
        <v>102</v>
      </c>
      <c r="L64" s="12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165</v>
      </c>
      <c r="F65" s="11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108</v>
      </c>
      <c r="C69" s="117"/>
      <c r="D69" s="81"/>
      <c r="E69" s="81"/>
      <c r="F69" s="119" t="s">
        <v>109</v>
      </c>
      <c r="G69" s="121" t="s">
        <v>110</v>
      </c>
      <c r="H69" s="81"/>
      <c r="I69" s="117" t="s">
        <v>111</v>
      </c>
      <c r="J69" s="117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-165</v>
      </c>
      <c r="D72" s="60">
        <v>-163.9</v>
      </c>
      <c r="E72" s="100" t="s">
        <v>121</v>
      </c>
      <c r="F72" s="60">
        <v>24</v>
      </c>
      <c r="G72" s="60">
        <v>25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-167.1</v>
      </c>
      <c r="D73" s="60">
        <v>-166.1</v>
      </c>
      <c r="E73" s="102" t="s">
        <v>125</v>
      </c>
      <c r="F73" s="61">
        <v>10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-194.4</v>
      </c>
      <c r="D74" s="60">
        <v>-196.4</v>
      </c>
      <c r="E74" s="102" t="s">
        <v>130</v>
      </c>
      <c r="F74" s="62">
        <v>0</v>
      </c>
      <c r="G74" s="62">
        <v>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-114.4</v>
      </c>
      <c r="D75" s="60">
        <v>-114.2</v>
      </c>
      <c r="E75" s="102" t="s">
        <v>135</v>
      </c>
      <c r="F75" s="62">
        <v>25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24.5</v>
      </c>
      <c r="D76" s="60">
        <v>29.9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20.7</v>
      </c>
      <c r="D77" s="60">
        <v>26.5</v>
      </c>
      <c r="E77" s="102" t="s">
        <v>145</v>
      </c>
      <c r="F77" s="62">
        <v>245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18.899999999999999</v>
      </c>
      <c r="D78" s="60">
        <v>24.8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17.399999999999999</v>
      </c>
      <c r="D79" s="60">
        <v>23.5</v>
      </c>
      <c r="E79" s="100" t="s">
        <v>155</v>
      </c>
      <c r="F79" s="60">
        <v>9.1</v>
      </c>
      <c r="G79" s="60">
        <v>9.6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6.02E-5</v>
      </c>
      <c r="D80" s="64">
        <v>5.9899999999999999E-5</v>
      </c>
      <c r="E80" s="102" t="s">
        <v>160</v>
      </c>
      <c r="F80" s="61">
        <v>47.7</v>
      </c>
      <c r="G80" s="61">
        <v>38.299999999999997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2024-06-10T10:37:49Z</dcterms:modified>
</cp:coreProperties>
</file>