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1AA552E8-9A95-4D13-BA94-5849A717BFCC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<sst xmlns="http://schemas.openxmlformats.org/spreadsheetml/2006/main" count="209" uniqueCount="192">
  <si>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</si>
  <si>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</si>
  <si>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</si>
  <si>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</si>
  <si>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</si>
  <si>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</si>
  <si>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</si>
  <si>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</si>
  <si>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</si>
  <si>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</si>
  <si>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</si>
  <si>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</si>
  <si>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</si>
  <si>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</si>
  <si>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</si>
  <si>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</si>
  <si>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</si>
  <si>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</si>
  <si>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</si>
  <si>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</si>
  <si>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</si>
  <si>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</si>
  <si>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</si>
  <si>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</si>
  <si>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</si>
  <si>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</si>
  <si>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</si>
  <si>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</si>
  <si>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</si>
  <si>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</si>
  <si>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</si>
  <si>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</si>
  <si>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</si>
  <si>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</si>
  <si>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</si>
  <si>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</si>
  <si>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</si>
  <si>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</si>
  <si>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</si>
  <si>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</si>
  <si>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</si>
  <si>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</si>
  <si>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</si>
  <si>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</si>
  <si>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</si>
  <si>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</si>
  <si>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</si>
  <si>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</si>
  <si>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</si>
  <si>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</si>
  <si>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</si>
  <si>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</si>
  <si>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</si>
  <si>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</si>
  <si>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</si>
  <si>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</si>
  <si>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</si>
  <si>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</si>
  <si>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</si>
  <si>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</si>
  <si>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</si>
  <si>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</si>
  <si>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</si>
  <si>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</si>
  <si>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</si>
  <si>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</si>
  <si>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</si>
  <si>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</si>
  <si>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</si>
  <si>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</si>
  <si>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</si>
  <si>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</si>
  <si>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</si>
  <si>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</si>
  <si>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</si>
  <si>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</si>
  <si>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</si>
  <si>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</si>
  <si>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</si>
  <si>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</si>
  <si>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</si>
  <si>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</si>
  <si>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</si>
  <si>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</si>
  <si>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</si>
  <si>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</si>
  <si>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</si>
  <si>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</si>
  <si>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</si>
  <si>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</si>
  <si>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</si>
  <si>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</si>
  <si>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</si>
  <si>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</si>
  <si>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</si>
  <si>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</si>
  <si>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</si>
  <si>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</si>
  <si>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</si>
  <si>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</si>
  <si>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</si>
  <si>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</si>
  <si>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</si>
  <si>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</si>
  <si>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</si>
  <si>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</si>
  <si>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</si>
  <si>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</si>
  <si>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</si>
  <si>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</si>
  <si>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</si>
  <si>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</si>
  <si>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</si>
  <si>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</si>
  <si>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</si>
  <si>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</si>
  <si>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</si>
  <si>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</si>
  <si>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</si>
  <si>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</si>
  <si>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</si>
  <si>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</si>
  <si>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</si>
  <si>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</si>
  <si>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</si>
  <si>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</si>
  <si>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</si>
  <si>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</si>
  <si>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</si>
  <si>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</si>
  <si>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</si>
  <si>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</si>
  <si>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</si>
  <si>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</si>
  <si>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</si>
  <si>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</si>
  <si>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</si>
  <si>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</si>
  <si>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</si>
  <si>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</si>
  <si>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</si>
  <si>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</si>
  <si>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</si>
  <si>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</si>
  <si>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</si>
  <si>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</si>
  <si>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</si>
  <si>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</si>
  <si>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</si>
  <si>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</si>
  <si>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</si>
  <si>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</si>
  <si>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</si>
  <si>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</si>
  <si>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</si>
  <si>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</si>
  <si>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</si>
  <si>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</si>
  <si>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</si>
  <si>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</si>
  <si>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</si>
  <si>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</si>
  <si>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</si>
  <si>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</si>
  <si>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</si>
  <si>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</si>
  <si>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</si>
  <si>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</si>
  <si>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</si>
  <si>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</si>
  <si>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</si>
  <si>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</si>
  <si>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</si>
  <si>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</si>
  <si>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</si>
  <si>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</si>
  <si>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허정환</t>
    <phoneticPr fontId="3" type="noConversion"/>
  </si>
  <si>
    <t>OBS</t>
    <phoneticPr fontId="3" type="noConversion"/>
  </si>
  <si>
    <t>ALL</t>
    <phoneticPr fontId="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</si>
  <si>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</si>
  <si>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</si>
  <si>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</si>
  <si>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2. 셔터 닫힐 때 80도 부근에서 쿵쿵 소음 발생</t>
    <phoneticPr fontId="3" type="noConversion"/>
  </si>
  <si>
    <t>1. 월령 40% 이하로 방풍막 제거</t>
    <phoneticPr fontId="3" type="noConversion"/>
  </si>
  <si>
    <t>MMA-KSP</t>
    <phoneticPr fontId="3" type="noConversion"/>
  </si>
  <si>
    <t>N</t>
    <phoneticPr fontId="3" type="noConversion"/>
  </si>
  <si>
    <t>M_061849-061850:M</t>
    <phoneticPr fontId="3" type="noConversion"/>
  </si>
  <si>
    <t>M_061915-061916:M</t>
    <phoneticPr fontId="3" type="noConversion"/>
  </si>
  <si>
    <t>T_061917</t>
    <phoneticPr fontId="3" type="noConversion"/>
  </si>
  <si>
    <t>M_061952-061953:K</t>
    <phoneticPr fontId="3" type="noConversion"/>
  </si>
  <si>
    <t>C_062068-062171</t>
    <phoneticPr fontId="3" type="noConversion"/>
  </si>
  <si>
    <t>1. T_061917 노출 중 TCS_GUI 실수로 종료. 재촬영 061918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</si>
</sst>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46" zoomScale="146" zoomScaleNormal="146" workbookViewId="0">
      <selection activeCell="L78" sqref="L78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45444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176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0.94097222222222221</v>
      </c>
      <c r="D9" s="8">
        <v>1.5</v>
      </c>
      <c r="E9" s="8">
        <v>13.3</v>
      </c>
      <c r="F9" s="8">
        <v>16</v>
      </c>
      <c r="G9" s="36" t="s">
        <v>185</v>
      </c>
      <c r="H9" s="8">
        <v>1.4</v>
      </c>
      <c r="I9" s="36">
        <v>34.200000000000003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0.21041666666666667</v>
      </c>
      <c r="D10" s="8">
        <v>1.1000000000000001</v>
      </c>
      <c r="E10" s="8">
        <v>13.2</v>
      </c>
      <c r="F10" s="8">
        <v>12</v>
      </c>
      <c r="G10" s="36" t="s">
        <v>185</v>
      </c>
      <c r="H10" s="8">
        <v>2.2999999999999998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0.44722222222222219</v>
      </c>
      <c r="D11" s="15">
        <v>1.7</v>
      </c>
      <c r="E11" s="15">
        <v>14</v>
      </c>
      <c r="F11" s="15">
        <v>11</v>
      </c>
      <c r="G11" s="36" t="s">
        <v>185</v>
      </c>
      <c r="H11" s="15">
        <v>3.6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23.506250000000001</v>
      </c>
      <c r="D12" s="19">
        <f>AVERAGE(D9:D11)</f>
        <v>1.4333333333333333</v>
      </c>
      <c r="E12" s="19">
        <f>AVERAGE(E9:E11)</f>
        <v>13.5</v>
      </c>
      <c r="F12" s="20">
        <f>AVERAGE(F9:F11)</f>
        <v>13</v>
      </c>
      <c r="G12" s="21"/>
      <c r="H12" s="22">
        <f>AVERAGE(H9:H11)</f>
        <v>2.4333333333333331</v>
      </c>
      <c r="I12" s="23"/>
      <c r="J12" s="24">
        <f>AVERAGE(J9:J11)</f>
        <v>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177</v>
      </c>
      <c r="D16" s="27" t="s">
        <v>178</v>
      </c>
      <c r="E16" s="27" t="s">
        <v>179</v>
      </c>
      <c r="F16" s="27" t="s">
        <v>184</v>
      </c>
      <c r="G16" s="27" t="s">
        <v>180</v>
      </c>
      <c r="H16" s="27" t="s">
        <v>181</v>
      </c>
      <c r="I16" s="27"/>
      <c r="J16" s="27"/>
      <c r="K16" s="27"/>
      <c r="L16" s="27"/>
      <c r="M16" s="27"/>
      <c r="N16" s="27"/>
      <c r="O16" s="27"/>
      <c r="P16" s="27" t="s">
        <v>177</v>
      </c>
    </row>
    <row r="17" spans="2:16" ht="14.15" customHeight="1" x14ac:dyDescent="0.45">
      <c r="B17" s="35" t="s">
        <v>42</v>
      </c>
      <c r="C17" s="28">
        <v>0.9145833333333333</v>
      </c>
      <c r="D17" s="28">
        <v>0.91666666666666663</v>
      </c>
      <c r="E17" s="28">
        <v>0.94097222222222221</v>
      </c>
      <c r="F17" s="28">
        <v>0.96388888888888891</v>
      </c>
      <c r="G17" s="28">
        <v>5.0694444444444452E-2</v>
      </c>
      <c r="H17" s="28">
        <v>0.44722222222222219</v>
      </c>
      <c r="I17" s="28"/>
      <c r="J17" s="28"/>
      <c r="K17" s="28"/>
      <c r="L17" s="28"/>
      <c r="M17" s="28"/>
      <c r="N17" s="28"/>
      <c r="O17" s="28"/>
      <c r="P17" s="28">
        <v>0.45069444444444445</v>
      </c>
    </row>
    <row r="18" spans="2:16" ht="14.15" customHeight="1" x14ac:dyDescent="0.45">
      <c r="B18" s="35" t="s">
        <v>43</v>
      </c>
      <c r="C18" s="27">
        <v>61822</v>
      </c>
      <c r="D18" s="27">
        <v>61823</v>
      </c>
      <c r="E18" s="27">
        <v>61828</v>
      </c>
      <c r="F18" s="27">
        <v>61843</v>
      </c>
      <c r="G18" s="27">
        <v>61896</v>
      </c>
      <c r="H18" s="27">
        <v>62172</v>
      </c>
      <c r="I18" s="27"/>
      <c r="J18" s="27"/>
      <c r="K18" s="27"/>
      <c r="L18" s="27"/>
      <c r="M18" s="27"/>
      <c r="N18" s="27"/>
      <c r="O18" s="27"/>
      <c r="P18" s="27">
        <v>62177</v>
      </c>
    </row>
    <row r="19" spans="2:16" ht="14.15" customHeight="1" thickBot="1" x14ac:dyDescent="0.5">
      <c r="B19" s="13" t="s">
        <v>44</v>
      </c>
      <c r="C19" s="29"/>
      <c r="D19" s="27">
        <v>61827</v>
      </c>
      <c r="E19" s="30">
        <v>61842</v>
      </c>
      <c r="F19" s="114">
        <v>61895</v>
      </c>
      <c r="G19" s="30">
        <v>62171</v>
      </c>
      <c r="H19" s="30">
        <v>62176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53</v>
      </c>
      <c r="G20" s="33">
        <f t="shared" si="0"/>
        <v>276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0.3756944444444445</v>
      </c>
      <c r="D30" s="43"/>
      <c r="E30" s="43"/>
      <c r="F30" s="43">
        <v>7.8472222222222221E-2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0.45416666666666672</v>
      </c>
    </row>
    <row r="31" spans="2:16" ht="14.15" customHeight="1" x14ac:dyDescent="0.45">
      <c r="B31" s="37" t="s">
        <v>168</v>
      </c>
      <c r="C31" s="47">
        <v>0.39652777777777781</v>
      </c>
      <c r="D31" s="7">
        <v>8.6805555555555566E-2</v>
      </c>
      <c r="E31" s="7"/>
      <c r="F31" s="7"/>
      <c r="G31" s="7"/>
      <c r="H31" s="7"/>
      <c r="I31" s="7"/>
      <c r="J31" s="7"/>
      <c r="K31" s="7">
        <v>2.2916666666666669E-2</v>
      </c>
      <c r="L31" s="7"/>
      <c r="M31" s="7"/>
      <c r="N31" s="7"/>
      <c r="O31" s="48"/>
      <c r="P31" s="46">
        <f>SUM(C31:N31)</f>
        <v>0.50625000000000009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0.39652777777777781</v>
      </c>
      <c r="D34" s="109">
        <f t="shared" ref="D34:N34" si="1">D31-D32-D33</f>
        <v>8.6805555555555566E-2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2.2916666666666669E-2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0.50625000000000009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 t="s">
        <v>186</v>
      </c>
      <c r="D36" s="153"/>
      <c r="E36" s="153" t="s">
        <v>187</v>
      </c>
      <c r="F36" s="153"/>
      <c r="G36" s="153" t="s">
        <v>188</v>
      </c>
      <c r="H36" s="153"/>
      <c r="I36" s="153" t="s">
        <v>189</v>
      </c>
      <c r="J36" s="153"/>
      <c r="K36" s="153" t="s">
        <v>190</v>
      </c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191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>
        <v>1.91</v>
      </c>
      <c r="E53" s="112">
        <v>1.1599999999999999</v>
      </c>
      <c r="F53" s="112">
        <v>1.29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778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0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0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-163.80000000000001</v>
      </c>
      <c r="D72" s="60">
        <v>-163.80000000000001</v>
      </c>
      <c r="E72" s="100" t="s">
        <v>121</v>
      </c>
      <c r="F72" s="60">
        <v>20.3</v>
      </c>
      <c r="G72" s="60">
        <v>19.100000000000001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-166.4</v>
      </c>
      <c r="D73" s="60">
        <v>-165.9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1</v>
      </c>
      <c r="Q73" s="106"/>
    </row>
    <row r="74" spans="2:17" ht="20.149999999999999" customHeight="1" x14ac:dyDescent="0.45">
      <c r="B74" s="100" t="s">
        <v>129</v>
      </c>
      <c r="C74" s="60">
        <v>-194.1</v>
      </c>
      <c r="D74" s="60">
        <v>-197.7</v>
      </c>
      <c r="E74" s="102" t="s">
        <v>130</v>
      </c>
      <c r="F74" s="62">
        <v>0</v>
      </c>
      <c r="G74" s="62">
        <v>10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-112.3</v>
      </c>
      <c r="D75" s="60">
        <v>-113</v>
      </c>
      <c r="E75" s="102" t="s">
        <v>135</v>
      </c>
      <c r="F75" s="62">
        <v>30</v>
      </c>
      <c r="G75" s="62">
        <v>30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26.4</v>
      </c>
      <c r="D76" s="60">
        <v>27</v>
      </c>
      <c r="E76" s="102" t="s">
        <v>140</v>
      </c>
      <c r="F76" s="62">
        <v>20</v>
      </c>
      <c r="G76" s="62">
        <v>25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22.8</v>
      </c>
      <c r="D77" s="60">
        <v>23.2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20.9</v>
      </c>
      <c r="D78" s="60">
        <v>21.3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19.5</v>
      </c>
      <c r="D79" s="60">
        <v>19.8</v>
      </c>
      <c r="E79" s="100" t="s">
        <v>155</v>
      </c>
      <c r="F79" s="60">
        <v>12.8</v>
      </c>
      <c r="G79" s="60">
        <v>13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5.5899999999999997E-5</v>
      </c>
      <c r="D80" s="64">
        <v>5.6499999999999998E-5</v>
      </c>
      <c r="E80" s="102" t="s">
        <v>160</v>
      </c>
      <c r="F80" s="61">
        <v>14.6</v>
      </c>
      <c r="G80" s="61">
        <v>16.2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183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 t="s">
        <v>182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2024-06-01T10:56:35Z</dcterms:modified>
</cp:coreProperties>
</file>