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ACDDC850-2E32-4831-9A79-FC4DC8C1E01A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<sst xmlns="http://schemas.openxmlformats.org/spreadsheetml/2006/main" count="204" uniqueCount="187">
  <si>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</si>
  <si>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</si>
  <si>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</si>
  <si>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</si>
  <si>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</si>
  <si>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</si>
  <si>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</si>
  <si>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</si>
  <si>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</si>
  <si>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</si>
  <si>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</si>
  <si>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</si>
  <si>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</si>
  <si>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</si>
  <si>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</si>
  <si>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</si>
  <si>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</si>
  <si>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</si>
  <si>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</si>
  <si>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</si>
  <si>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</si>
  <si>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</si>
  <si>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</si>
  <si>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</si>
  <si>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</si>
  <si>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</si>
  <si>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</si>
  <si>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</si>
  <si>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</si>
  <si>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</si>
  <si>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</si>
  <si>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</si>
  <si>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</si>
  <si>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</si>
  <si>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</si>
  <si>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</si>
  <si>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</si>
  <si>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</si>
  <si>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</si>
  <si>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</si>
  <si>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</si>
  <si>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</si>
  <si>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</si>
  <si>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</si>
  <si>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</si>
  <si>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</si>
  <si>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</si>
  <si>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</si>
  <si>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</si>
  <si>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</si>
  <si>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</si>
  <si>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</si>
  <si>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</si>
  <si>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</si>
  <si>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</si>
  <si>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</si>
  <si>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</si>
  <si>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</si>
  <si>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</si>
  <si>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</si>
  <si>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</si>
  <si>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</si>
  <si>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</si>
  <si>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</si>
  <si>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</si>
  <si>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</si>
  <si>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</si>
  <si>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</si>
  <si>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</si>
  <si>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</si>
  <si>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</si>
  <si>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</si>
  <si>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</si>
  <si>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</si>
  <si>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</si>
  <si>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</si>
  <si>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</si>
  <si>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</si>
  <si>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</si>
  <si>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</si>
  <si>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</si>
  <si>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</si>
  <si>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</si>
  <si>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</si>
  <si>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</si>
  <si>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</si>
  <si>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</si>
  <si>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</si>
  <si>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</si>
  <si>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</si>
  <si>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</si>
  <si>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</si>
  <si>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</si>
  <si>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</si>
  <si>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</si>
  <si>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</si>
  <si>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</si>
  <si>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</si>
  <si>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</si>
  <si>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</si>
  <si>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</si>
  <si>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</si>
  <si>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</si>
  <si>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</si>
  <si>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</si>
  <si>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</si>
  <si>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</si>
  <si>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</si>
  <si>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</si>
  <si>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</si>
  <si>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</si>
  <si>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</si>
  <si>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</si>
  <si>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</si>
  <si>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</si>
  <si>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</si>
  <si>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</si>
  <si>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</si>
  <si>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</si>
  <si>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</si>
  <si>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</si>
  <si>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</si>
  <si>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</si>
  <si>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</si>
  <si>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</si>
  <si>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</si>
  <si>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</si>
  <si>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</si>
  <si>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</si>
  <si>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</si>
  <si>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</si>
  <si>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</si>
  <si>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</si>
  <si>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</si>
  <si>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</si>
  <si>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</si>
  <si>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</si>
  <si>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</si>
  <si>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</si>
  <si>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</si>
  <si>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</si>
  <si>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</si>
  <si>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</si>
  <si>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</si>
  <si>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</si>
  <si>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</si>
  <si>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</si>
  <si>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</si>
  <si>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</si>
  <si>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</si>
  <si>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</si>
  <si>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</si>
  <si>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</si>
  <si>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</si>
  <si>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</si>
  <si>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</si>
  <si>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</si>
  <si>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</si>
  <si>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</si>
  <si>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</si>
  <si>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</si>
  <si>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</si>
  <si>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</si>
  <si>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</si>
  <si>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</si>
  <si>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</si>
  <si>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</si>
  <si>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</si>
  <si>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</si>
  <si>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</si>
  <si>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</si>
  <si>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</si>
  <si>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</si>
  <si>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</si>
  <si>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</si>
  <si>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</si>
  <si>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</si>
  <si>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</si>
  <si>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</si>
  <si>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TMT</t>
    <phoneticPr fontId="3" type="noConversion"/>
  </si>
  <si>
    <t>BLG</t>
    <phoneticPr fontId="3" type="noConversion"/>
  </si>
  <si>
    <t>허정환</t>
    <phoneticPr fontId="3" type="noConversion"/>
  </si>
  <si>
    <t>1. Dell shutter control 프로그램 실행. 셔터 프로그램 다운 1회 발생</t>
    <phoneticPr fontId="3" type="noConversion"/>
  </si>
  <si>
    <t>DEEPS</t>
    <phoneticPr fontId="3" type="noConversion"/>
  </si>
  <si>
    <t>N</t>
    <phoneticPr fontId="3" type="noConversion"/>
  </si>
  <si>
    <t xml:space="preserve">   [08:49] BLG21 관측중 프로그램 다운 확인. 돔 확인시 셔터가 완전히 열린 후 다시 닫히는 현상 발생</t>
    <phoneticPr fontId="3" type="noConversion"/>
  </si>
  <si>
    <t>L_053432-053634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</si>
</sst>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58" zoomScale="146" zoomScaleNormal="146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45410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100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0.95277777777777783</v>
      </c>
      <c r="D9" s="8">
        <v>1.4</v>
      </c>
      <c r="E9" s="8">
        <v>14.5</v>
      </c>
      <c r="F9" s="8">
        <v>18</v>
      </c>
      <c r="G9" s="36" t="s">
        <v>184</v>
      </c>
      <c r="H9" s="8">
        <v>1.5</v>
      </c>
      <c r="I9" s="36">
        <v>79.3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0.25208333333333333</v>
      </c>
      <c r="D10" s="8">
        <v>1.4</v>
      </c>
      <c r="E10" s="8">
        <v>13.6</v>
      </c>
      <c r="F10" s="8">
        <v>16</v>
      </c>
      <c r="G10" s="36" t="s">
        <v>184</v>
      </c>
      <c r="H10" s="8">
        <v>4.5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0.43888888888888888</v>
      </c>
      <c r="D11" s="15">
        <v>1.5</v>
      </c>
      <c r="E11" s="15">
        <v>12.6</v>
      </c>
      <c r="F11" s="15">
        <v>17</v>
      </c>
      <c r="G11" s="36" t="s">
        <v>184</v>
      </c>
      <c r="H11" s="15">
        <v>4.5999999999999996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23.486111111111111</v>
      </c>
      <c r="D12" s="19">
        <f>AVERAGE(D9:D11)</f>
        <v>1.4333333333333333</v>
      </c>
      <c r="E12" s="19">
        <f>AVERAGE(E9:E11)</f>
        <v>13.566666666666668</v>
      </c>
      <c r="F12" s="20">
        <f>AVERAGE(F9:F11)</f>
        <v>17</v>
      </c>
      <c r="G12" s="21"/>
      <c r="H12" s="22">
        <f>AVERAGE(H9:H11)</f>
        <v>3.5333333333333332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179</v>
      </c>
      <c r="F16" s="27" t="s">
        <v>183</v>
      </c>
      <c r="G16" s="27" t="s">
        <v>180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0.92013888888888884</v>
      </c>
      <c r="D17" s="28">
        <v>0.92222222222222217</v>
      </c>
      <c r="E17" s="28">
        <v>0.95277777777777783</v>
      </c>
      <c r="F17" s="28">
        <v>0.9770833333333333</v>
      </c>
      <c r="G17" s="28">
        <v>0.13333333333333333</v>
      </c>
      <c r="H17" s="28">
        <v>0.43888888888888888</v>
      </c>
      <c r="I17" s="28"/>
      <c r="J17" s="28"/>
      <c r="K17" s="28"/>
      <c r="L17" s="28"/>
      <c r="M17" s="28"/>
      <c r="N17" s="28"/>
      <c r="O17" s="28"/>
      <c r="P17" s="28">
        <v>0.44305555555555554</v>
      </c>
    </row>
    <row r="18" spans="2:16" ht="14.15" customHeight="1" x14ac:dyDescent="0.45">
      <c r="B18" s="35" t="s">
        <v>45</v>
      </c>
      <c r="C18" s="27">
        <v>53341</v>
      </c>
      <c r="D18" s="27">
        <v>53342</v>
      </c>
      <c r="E18" s="27">
        <v>53349</v>
      </c>
      <c r="F18" s="27">
        <v>53364</v>
      </c>
      <c r="G18" s="27">
        <v>53430</v>
      </c>
      <c r="H18" s="27">
        <v>53635</v>
      </c>
      <c r="I18" s="27"/>
      <c r="J18" s="27"/>
      <c r="K18" s="27"/>
      <c r="L18" s="27"/>
      <c r="M18" s="27"/>
      <c r="N18" s="27"/>
      <c r="O18" s="27"/>
      <c r="P18" s="27">
        <v>53640</v>
      </c>
    </row>
    <row r="19" spans="2:16" ht="14.15" customHeight="1" thickBot="1" x14ac:dyDescent="0.5">
      <c r="B19" s="13" t="s">
        <v>46</v>
      </c>
      <c r="C19" s="29"/>
      <c r="D19" s="27">
        <v>53348</v>
      </c>
      <c r="E19" s="30">
        <v>53363</v>
      </c>
      <c r="F19" s="30">
        <v>53429</v>
      </c>
      <c r="G19" s="30">
        <v>53634</v>
      </c>
      <c r="H19" s="30">
        <v>53639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7</v>
      </c>
      <c r="E20" s="33">
        <f t="shared" ref="E20:O20" si="0">IF(ISNUMBER(E18),E19-E18+1,"")</f>
        <v>15</v>
      </c>
      <c r="F20" s="33">
        <f t="shared" si="0"/>
        <v>66</v>
      </c>
      <c r="G20" s="33">
        <f t="shared" si="0"/>
        <v>205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/>
      <c r="G23" s="156"/>
      <c r="H23" s="156"/>
      <c r="I23" s="156"/>
      <c r="J23" s="36"/>
      <c r="K23" s="36"/>
      <c r="L23" s="36" t="s">
        <v>52</v>
      </c>
      <c r="M23" s="156"/>
      <c r="N23" s="156"/>
      <c r="O23" s="156"/>
      <c r="P23" s="156"/>
    </row>
    <row r="24" spans="2:16" ht="13.5" customHeight="1" x14ac:dyDescent="0.45">
      <c r="B24" s="168"/>
      <c r="C24" s="36"/>
      <c r="D24" s="36"/>
      <c r="E24" s="36" t="s">
        <v>53</v>
      </c>
      <c r="F24" s="156"/>
      <c r="G24" s="156"/>
      <c r="H24" s="156"/>
      <c r="I24" s="156"/>
      <c r="J24" s="36"/>
      <c r="K24" s="36"/>
      <c r="L24" s="36" t="s">
        <v>54</v>
      </c>
      <c r="M24" s="156"/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/>
      <c r="G25" s="156"/>
      <c r="H25" s="156"/>
      <c r="I25" s="156"/>
      <c r="J25" s="36"/>
      <c r="K25" s="36"/>
      <c r="L25" s="36" t="s">
        <v>53</v>
      </c>
      <c r="M25" s="156"/>
      <c r="N25" s="156"/>
      <c r="O25" s="156"/>
      <c r="P25" s="156"/>
    </row>
    <row r="26" spans="2:16" ht="13.5" customHeight="1" x14ac:dyDescent="0.45">
      <c r="B26" s="168"/>
      <c r="C26" s="36"/>
      <c r="D26" s="36"/>
      <c r="E26" s="36" t="s">
        <v>52</v>
      </c>
      <c r="F26" s="156"/>
      <c r="G26" s="156"/>
      <c r="H26" s="156"/>
      <c r="I26" s="156"/>
      <c r="J26" s="36"/>
      <c r="K26" s="36"/>
      <c r="L26" s="36" t="s">
        <v>51</v>
      </c>
      <c r="M26" s="156"/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0.28263888888888888</v>
      </c>
      <c r="D30" s="43"/>
      <c r="E30" s="43"/>
      <c r="F30" s="43"/>
      <c r="G30" s="43">
        <v>0.14791666666666667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0.43055555555555558</v>
      </c>
    </row>
    <row r="31" spans="2:16" ht="14.15" customHeight="1" x14ac:dyDescent="0.45">
      <c r="B31" s="37" t="s">
        <v>171</v>
      </c>
      <c r="C31" s="47">
        <v>0.30555555555555552</v>
      </c>
      <c r="D31" s="7"/>
      <c r="E31" s="7"/>
      <c r="F31" s="7"/>
      <c r="G31" s="7">
        <v>0.15625</v>
      </c>
      <c r="H31" s="7"/>
      <c r="I31" s="7"/>
      <c r="J31" s="7"/>
      <c r="K31" s="7">
        <v>2.4305555555555556E-2</v>
      </c>
      <c r="L31" s="7"/>
      <c r="M31" s="7"/>
      <c r="N31" s="7"/>
      <c r="O31" s="48"/>
      <c r="P31" s="46">
        <f>SUM(C31:N31)</f>
        <v>0.4861111111111111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0.30555555555555552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0.15625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2.4305555555555556E-2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0.4861111111111111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186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51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>
        <v>1.4</v>
      </c>
      <c r="E53" s="112">
        <v>1.44</v>
      </c>
      <c r="F53" s="112">
        <v>1.68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786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-163.4</v>
      </c>
      <c r="D72" s="60">
        <v>-163.69999999999999</v>
      </c>
      <c r="E72" s="100" t="s">
        <v>123</v>
      </c>
      <c r="F72" s="60">
        <v>22.5</v>
      </c>
      <c r="G72" s="60">
        <v>25.7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-165.9</v>
      </c>
      <c r="D73" s="60">
        <v>-165.9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-197</v>
      </c>
      <c r="D74" s="60">
        <v>-194.8</v>
      </c>
      <c r="E74" s="102" t="s">
        <v>132</v>
      </c>
      <c r="F74" s="62">
        <v>20</v>
      </c>
      <c r="G74" s="62">
        <v>20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-111.6</v>
      </c>
      <c r="D75" s="60">
        <v>-112.4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27</v>
      </c>
      <c r="D76" s="60">
        <v>27.1</v>
      </c>
      <c r="E76" s="102" t="s">
        <v>142</v>
      </c>
      <c r="F76" s="62">
        <v>25</v>
      </c>
      <c r="G76" s="62">
        <v>25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23.3</v>
      </c>
      <c r="D77" s="60">
        <v>23.4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21.5</v>
      </c>
      <c r="D78" s="60">
        <v>21.6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20.100000000000001</v>
      </c>
      <c r="D79" s="60">
        <v>20.2</v>
      </c>
      <c r="E79" s="100" t="s">
        <v>157</v>
      </c>
      <c r="F79" s="60">
        <v>13.6</v>
      </c>
      <c r="G79" s="60">
        <v>13.2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5.5600000000000003E-5</v>
      </c>
      <c r="D80" s="64">
        <v>5.5600000000000003E-5</v>
      </c>
      <c r="E80" s="102" t="s">
        <v>162</v>
      </c>
      <c r="F80" s="61">
        <v>18.8</v>
      </c>
      <c r="G80" s="61">
        <v>19.899999999999999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182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 t="s">
        <v>185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2024-04-28T10:42:15Z</dcterms:modified>
</cp:coreProperties>
</file>