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B10893A5-B831-4E87-9D29-8AD54A911950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<sst xmlns="http://schemas.openxmlformats.org/spreadsheetml/2006/main" count="214" uniqueCount="195">
  <si>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</si>
  <si>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</si>
  <si>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</si>
  <si>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</si>
  <si>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</si>
  <si>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</si>
  <si>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</si>
  <si>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</si>
  <si>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</si>
  <si>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</si>
  <si>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</si>
  <si>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</si>
  <si>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</si>
  <si>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</si>
  <si>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</si>
  <si>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</si>
  <si>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</si>
  <si>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</si>
  <si>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</si>
  <si>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</si>
  <si>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</si>
  <si>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</si>
  <si>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</si>
  <si>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</si>
  <si>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</si>
  <si>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</si>
  <si>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</si>
  <si>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</si>
  <si>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</si>
  <si>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</si>
  <si>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</si>
  <si>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</si>
  <si>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</si>
  <si>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</si>
  <si>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</si>
  <si>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</si>
  <si>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</si>
  <si>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</si>
  <si>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</si>
  <si>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</si>
  <si>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</si>
  <si>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</si>
  <si>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</si>
  <si>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</si>
  <si>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</si>
  <si>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</si>
  <si>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</si>
  <si>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</si>
  <si>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</si>
  <si>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</si>
  <si>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</si>
  <si>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</si>
  <si>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</si>
  <si>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</si>
  <si>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</si>
  <si>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</si>
  <si>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</si>
  <si>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</si>
  <si>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</si>
  <si>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</si>
  <si>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</si>
  <si>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</si>
  <si>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</si>
  <si>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</si>
  <si>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</si>
  <si>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</si>
  <si>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</si>
  <si>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</si>
  <si>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</si>
  <si>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</si>
  <si>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</si>
  <si>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</si>
  <si>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</si>
  <si>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</si>
  <si>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</si>
  <si>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</si>
  <si>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</si>
  <si>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</si>
  <si>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</si>
  <si>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</si>
  <si>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</si>
  <si>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</si>
  <si>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</si>
  <si>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</si>
  <si>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</si>
  <si>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</si>
  <si>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</si>
  <si>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</si>
  <si>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</si>
  <si>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</si>
  <si>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</si>
  <si>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</si>
  <si>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</si>
  <si>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</si>
  <si>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</si>
  <si>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</si>
  <si>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</si>
  <si>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</si>
  <si>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</si>
  <si>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</si>
  <si>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</si>
  <si>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</si>
  <si>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</si>
  <si>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</si>
  <si>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</si>
  <si>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</si>
  <si>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</si>
  <si>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</si>
  <si>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</si>
  <si>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</si>
  <si>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</si>
  <si>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</si>
  <si>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</si>
  <si>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</si>
  <si>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</si>
  <si>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</si>
  <si>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</si>
  <si>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</si>
  <si>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</si>
  <si>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</si>
  <si>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</si>
  <si>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</si>
  <si>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</si>
  <si>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</si>
  <si>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</si>
  <si>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</si>
  <si>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</si>
  <si>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</si>
  <si>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</si>
  <si>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</si>
  <si>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</si>
  <si>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</si>
  <si>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</si>
  <si>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</si>
  <si>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</si>
  <si>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</si>
  <si>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</si>
  <si>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</si>
  <si>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</si>
  <si>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</si>
  <si>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</si>
  <si>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</si>
  <si>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</si>
  <si>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</si>
  <si>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</si>
  <si>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</si>
  <si>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</si>
  <si>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</si>
  <si>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</si>
  <si>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</si>
  <si>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</si>
  <si>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</si>
  <si>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</si>
  <si>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</si>
  <si>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</si>
  <si>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</si>
  <si>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</si>
  <si>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</si>
  <si>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</si>
  <si>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</si>
  <si>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</si>
  <si>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</si>
  <si>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</si>
  <si>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</si>
  <si>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</si>
  <si>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</si>
  <si>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</si>
  <si>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</si>
  <si>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</si>
  <si>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</si>
  <si>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</si>
  <si>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</si>
  <si>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</si>
  <si>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</si>
  <si>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</si>
  <si>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</si>
  <si>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</si>
  <si>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</si>
  <si>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</si>
  <si>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</si>
  <si>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</si>
  <si>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</si>
  <si>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허정환</t>
    <phoneticPr fontId="3" type="noConversion"/>
  </si>
  <si>
    <t>/  /  /  /</t>
    <phoneticPr fontId="3" type="noConversion"/>
  </si>
  <si>
    <t>DEEPS</t>
    <phoneticPr fontId="3" type="noConversion"/>
  </si>
  <si>
    <t>S</t>
    <phoneticPr fontId="3" type="noConversion"/>
  </si>
  <si>
    <t>20s/23k 30s/21k 50s/23k</t>
    <phoneticPr fontId="3" type="noConversion"/>
  </si>
  <si>
    <t>30s/31k 40s/30k 50s/27k 60s/24k</t>
    <phoneticPr fontId="3" type="noConversion"/>
  </si>
  <si>
    <t>E_048217-048218</t>
    <phoneticPr fontId="3" type="noConversion"/>
  </si>
  <si>
    <t>1. E_048217-048218 Aux. contrl 프로그램 다운. 확인시 셔터가 천장에 위치</t>
    <phoneticPr fontId="3" type="noConversion"/>
  </si>
  <si>
    <t>2. 80도 부근에서 돔 셔터 소음 발생 (쿵쿵 소리 남)</t>
    <phoneticPr fontId="3" type="noConversion"/>
  </si>
  <si>
    <t>M_048352-048353:N</t>
    <phoneticPr fontId="3" type="noConversion"/>
  </si>
  <si>
    <t>1. Aux control 프로그램에서 shutter control 실행. 셔터 프로그램 다운 6회 발생</t>
    <phoneticPr fontId="3" type="noConversion"/>
  </si>
  <si>
    <t>60s/26k 40s/27k 30s/28k</t>
    <phoneticPr fontId="3" type="noConversion"/>
  </si>
  <si>
    <t>40s/26k 30s/30k 20s/32k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</si>
</sst>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34" zoomScale="146" zoomScaleNormal="146" workbookViewId="0">
      <selection activeCell="G68" sqref="G6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45387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100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0.97013888888888899</v>
      </c>
      <c r="D9" s="8">
        <v>1.8</v>
      </c>
      <c r="E9" s="8">
        <v>17.100000000000001</v>
      </c>
      <c r="F9" s="8">
        <v>13</v>
      </c>
      <c r="G9" s="36" t="s">
        <v>185</v>
      </c>
      <c r="H9" s="8">
        <v>1.3</v>
      </c>
      <c r="I9" s="36">
        <v>15.3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0.19166666666666665</v>
      </c>
      <c r="D10" s="8">
        <v>1.3</v>
      </c>
      <c r="E10" s="8">
        <v>16.399999999999999</v>
      </c>
      <c r="F10" s="8">
        <v>12</v>
      </c>
      <c r="G10" s="36" t="s">
        <v>185</v>
      </c>
      <c r="H10" s="8">
        <v>5.0999999999999996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0.4291666666666667</v>
      </c>
      <c r="D11" s="15">
        <v>0.9</v>
      </c>
      <c r="E11" s="15">
        <v>15.6</v>
      </c>
      <c r="F11" s="15">
        <v>12</v>
      </c>
      <c r="G11" s="36" t="s">
        <v>185</v>
      </c>
      <c r="H11" s="15">
        <v>3.4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23.459027777777777</v>
      </c>
      <c r="D12" s="19">
        <f>AVERAGE(D9:D11)</f>
        <v>1.3333333333333333</v>
      </c>
      <c r="E12" s="19">
        <f>AVERAGE(E9:E11)</f>
        <v>16.366666666666667</v>
      </c>
      <c r="F12" s="20">
        <f>AVERAGE(F9:F11)</f>
        <v>12.333333333333334</v>
      </c>
      <c r="G12" s="21"/>
      <c r="H12" s="22">
        <f>AVERAGE(H9:H11)</f>
        <v>3.2666666666666662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179</v>
      </c>
      <c r="F16" s="27" t="s">
        <v>184</v>
      </c>
      <c r="G16" s="27" t="s">
        <v>180</v>
      </c>
      <c r="H16" s="27" t="s">
        <v>181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0.92986111111111114</v>
      </c>
      <c r="D17" s="28">
        <v>0.93125000000000002</v>
      </c>
      <c r="E17" s="28">
        <v>0.97013888888888899</v>
      </c>
      <c r="F17" s="28">
        <v>0.99652777777777779</v>
      </c>
      <c r="G17" s="28">
        <v>0.19583333333333333</v>
      </c>
      <c r="H17" s="28">
        <v>0.4291666666666667</v>
      </c>
      <c r="I17" s="28"/>
      <c r="J17" s="28"/>
      <c r="K17" s="28"/>
      <c r="L17" s="28"/>
      <c r="M17" s="28"/>
      <c r="N17" s="28"/>
      <c r="O17" s="28"/>
      <c r="P17" s="28">
        <v>0.44236111111111115</v>
      </c>
    </row>
    <row r="18" spans="2:16" ht="14.15" customHeight="1" x14ac:dyDescent="0.45">
      <c r="B18" s="35" t="s">
        <v>45</v>
      </c>
      <c r="C18" s="27">
        <v>48166</v>
      </c>
      <c r="D18" s="27">
        <v>48167</v>
      </c>
      <c r="E18" s="27">
        <v>48179</v>
      </c>
      <c r="F18" s="27">
        <v>48194</v>
      </c>
      <c r="G18" s="27">
        <v>49250</v>
      </c>
      <c r="H18" s="27">
        <v>48408</v>
      </c>
      <c r="I18" s="27"/>
      <c r="J18" s="27"/>
      <c r="K18" s="27"/>
      <c r="L18" s="27"/>
      <c r="M18" s="27"/>
      <c r="N18" s="27"/>
      <c r="O18" s="27"/>
      <c r="P18" s="27">
        <v>48419</v>
      </c>
    </row>
    <row r="19" spans="2:16" ht="14.15" customHeight="1" thickBot="1" x14ac:dyDescent="0.5">
      <c r="B19" s="13" t="s">
        <v>46</v>
      </c>
      <c r="C19" s="29"/>
      <c r="D19" s="27">
        <v>48178</v>
      </c>
      <c r="E19" s="30">
        <v>48193</v>
      </c>
      <c r="F19" s="30">
        <v>48249</v>
      </c>
      <c r="G19" s="30">
        <v>48407</v>
      </c>
      <c r="H19" s="30">
        <v>48418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15</v>
      </c>
      <c r="F20" s="33">
        <f t="shared" si="0"/>
        <v>56</v>
      </c>
      <c r="G20" s="33">
        <f t="shared" si="0"/>
        <v>-842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 t="s">
        <v>183</v>
      </c>
      <c r="G23" s="156"/>
      <c r="H23" s="156"/>
      <c r="I23" s="156"/>
      <c r="J23" s="36"/>
      <c r="K23" s="36"/>
      <c r="L23" s="36" t="s">
        <v>52</v>
      </c>
      <c r="M23" s="156" t="s">
        <v>183</v>
      </c>
      <c r="N23" s="156"/>
      <c r="O23" s="156"/>
      <c r="P23" s="156"/>
    </row>
    <row r="24" spans="2:16" ht="13.5" customHeight="1" x14ac:dyDescent="0.45">
      <c r="B24" s="168"/>
      <c r="C24" s="36">
        <v>48172</v>
      </c>
      <c r="D24" s="36">
        <v>48174</v>
      </c>
      <c r="E24" s="36" t="s">
        <v>53</v>
      </c>
      <c r="F24" s="156" t="s">
        <v>186</v>
      </c>
      <c r="G24" s="156"/>
      <c r="H24" s="156"/>
      <c r="I24" s="156"/>
      <c r="J24" s="36">
        <v>48408</v>
      </c>
      <c r="K24" s="36">
        <v>48410</v>
      </c>
      <c r="L24" s="36" t="s">
        <v>54</v>
      </c>
      <c r="M24" s="156" t="s">
        <v>193</v>
      </c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 t="s">
        <v>183</v>
      </c>
      <c r="G25" s="156"/>
      <c r="H25" s="156"/>
      <c r="I25" s="156"/>
      <c r="J25" s="36"/>
      <c r="K25" s="36"/>
      <c r="L25" s="36" t="s">
        <v>53</v>
      </c>
      <c r="M25" s="156" t="s">
        <v>183</v>
      </c>
      <c r="N25" s="156"/>
      <c r="O25" s="156"/>
      <c r="P25" s="156"/>
    </row>
    <row r="26" spans="2:16" ht="13.5" customHeight="1" x14ac:dyDescent="0.45">
      <c r="B26" s="168"/>
      <c r="C26" s="36">
        <v>48175</v>
      </c>
      <c r="D26" s="36">
        <v>48178</v>
      </c>
      <c r="E26" s="36" t="s">
        <v>52</v>
      </c>
      <c r="F26" s="156" t="s">
        <v>187</v>
      </c>
      <c r="G26" s="156"/>
      <c r="H26" s="156"/>
      <c r="I26" s="156"/>
      <c r="J26" s="36">
        <v>48411</v>
      </c>
      <c r="K26" s="36">
        <v>48413</v>
      </c>
      <c r="L26" s="36" t="s">
        <v>51</v>
      </c>
      <c r="M26" s="156" t="s">
        <v>194</v>
      </c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0.21111111111111111</v>
      </c>
      <c r="D30" s="43"/>
      <c r="E30" s="43"/>
      <c r="F30" s="43"/>
      <c r="G30" s="43">
        <v>0.19444444444444445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0.40555555555555556</v>
      </c>
    </row>
    <row r="31" spans="2:16" ht="14.15" customHeight="1" x14ac:dyDescent="0.45">
      <c r="B31" s="37" t="s">
        <v>171</v>
      </c>
      <c r="C31" s="47">
        <v>0.23333333333333331</v>
      </c>
      <c r="D31" s="7"/>
      <c r="E31" s="7"/>
      <c r="F31" s="7"/>
      <c r="G31" s="7">
        <v>0.19930555555555554</v>
      </c>
      <c r="H31" s="7"/>
      <c r="I31" s="7"/>
      <c r="J31" s="7"/>
      <c r="K31" s="7">
        <v>2.6388888888888889E-2</v>
      </c>
      <c r="L31" s="7"/>
      <c r="M31" s="7"/>
      <c r="N31" s="7"/>
      <c r="O31" s="48"/>
      <c r="P31" s="46">
        <f>SUM(C31:N31)</f>
        <v>0.45902777777777776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0.23333333333333331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0.19930555555555554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2.6388888888888889E-2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0.45902777777777776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 t="s">
        <v>188</v>
      </c>
      <c r="D36" s="152"/>
      <c r="E36" s="152" t="s">
        <v>191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189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5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>
        <v>1.01</v>
      </c>
      <c r="E53" s="112">
        <v>0.79</v>
      </c>
      <c r="F53" s="112">
        <v>0.87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1070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-162.6</v>
      </c>
      <c r="D72" s="60">
        <v>-163.1</v>
      </c>
      <c r="E72" s="100" t="s">
        <v>123</v>
      </c>
      <c r="F72" s="60">
        <v>23.8</v>
      </c>
      <c r="G72" s="60">
        <v>22.6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-166.2</v>
      </c>
      <c r="D73" s="60">
        <v>-166.2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1</v>
      </c>
      <c r="Q73" s="106"/>
    </row>
    <row r="74" spans="2:17" ht="20.149999999999999" customHeight="1" x14ac:dyDescent="0.45">
      <c r="B74" s="100" t="s">
        <v>131</v>
      </c>
      <c r="C74" s="60">
        <v>-191.2</v>
      </c>
      <c r="D74" s="60">
        <v>-186.2</v>
      </c>
      <c r="E74" s="102" t="s">
        <v>132</v>
      </c>
      <c r="F74" s="62">
        <v>10</v>
      </c>
      <c r="G74" s="62">
        <v>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-108.9</v>
      </c>
      <c r="D75" s="60">
        <v>-111.2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28.8</v>
      </c>
      <c r="D76" s="60">
        <v>27.2</v>
      </c>
      <c r="E76" s="102" t="s">
        <v>142</v>
      </c>
      <c r="F76" s="62">
        <v>15</v>
      </c>
      <c r="G76" s="62">
        <v>10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24.9</v>
      </c>
      <c r="D77" s="60">
        <v>23.2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23.1</v>
      </c>
      <c r="D78" s="60">
        <v>21.3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21.7</v>
      </c>
      <c r="D79" s="60">
        <v>19.8</v>
      </c>
      <c r="E79" s="100" t="s">
        <v>157</v>
      </c>
      <c r="F79" s="60">
        <v>20.7</v>
      </c>
      <c r="G79" s="60">
        <v>15.8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5.5300000000000002E-5</v>
      </c>
      <c r="D80" s="64">
        <v>5.9599999999999999E-5</v>
      </c>
      <c r="E80" s="102" t="s">
        <v>162</v>
      </c>
      <c r="F80" s="61">
        <v>34.1</v>
      </c>
      <c r="G80" s="61">
        <v>15.1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 t="s">
        <v>192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 t="s">
        <v>190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2024-04-05T10:41:38Z</dcterms:modified>
</cp:coreProperties>
</file>