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F77B667E-F6BD-4692-B238-E6742A37C4F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<sst xmlns="http://schemas.openxmlformats.org/spreadsheetml/2006/main" count="217" uniqueCount="196">
  <si>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</si>
  <si>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</si>
  <si>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</si>
  <si>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</si>
  <si>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</si>
  <si>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</si>
  <si>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</si>
  <si>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</si>
  <si>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</si>
  <si>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</si>
  <si>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</si>
  <si>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</si>
  <si>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</si>
  <si>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</si>
  <si>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</si>
  <si>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</si>
  <si>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</si>
  <si>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</si>
  <si>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</si>
  <si>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</si>
  <si>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</si>
  <si>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</si>
  <si>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</si>
  <si>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</si>
  <si>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</si>
  <si>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</si>
  <si>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</si>
  <si>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</si>
  <si>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</si>
  <si>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</si>
  <si>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</si>
  <si>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</si>
  <si>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</si>
  <si>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</si>
  <si>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</si>
  <si>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</si>
  <si>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</si>
  <si>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</si>
  <si>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</si>
  <si>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</si>
  <si>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</si>
  <si>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</si>
  <si>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</si>
  <si>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</si>
  <si>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</si>
  <si>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</si>
  <si>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</si>
  <si>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</si>
  <si>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</si>
  <si>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</si>
  <si>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</si>
  <si>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</si>
  <si>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</si>
  <si>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</si>
  <si>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</si>
  <si>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</si>
  <si>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</si>
  <si>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</si>
  <si>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</si>
  <si>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</si>
  <si>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</si>
  <si>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</si>
  <si>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</si>
  <si>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</si>
  <si>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</si>
  <si>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</si>
  <si>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</si>
  <si>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</si>
  <si>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</si>
  <si>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</si>
  <si>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</si>
  <si>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</si>
  <si>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</si>
  <si>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</si>
  <si>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</si>
  <si>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</si>
  <si>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</si>
  <si>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</si>
  <si>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</si>
  <si>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</si>
  <si>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</si>
  <si>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</si>
  <si>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</si>
  <si>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</si>
  <si>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</si>
  <si>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</si>
  <si>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</si>
  <si>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</si>
  <si>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</si>
  <si>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</si>
  <si>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</si>
  <si>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</si>
  <si>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</si>
  <si>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</si>
  <si>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</si>
  <si>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</si>
  <si>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</si>
  <si>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</si>
  <si>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</si>
  <si>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</si>
  <si>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</si>
  <si>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</si>
  <si>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</si>
  <si>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</si>
  <si>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</si>
  <si>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</si>
  <si>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</si>
  <si>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</si>
  <si>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</si>
  <si>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</si>
  <si>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</si>
  <si>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</si>
  <si>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</si>
  <si>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</si>
  <si>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</si>
  <si>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</si>
  <si>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</si>
  <si>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</si>
  <si>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</si>
  <si>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</si>
  <si>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</si>
  <si>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</si>
  <si>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</si>
  <si>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</si>
  <si>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</si>
  <si>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</si>
  <si>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</si>
  <si>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</si>
  <si>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</si>
  <si>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</si>
  <si>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</si>
  <si>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</si>
  <si>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</si>
  <si>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</si>
  <si>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</si>
  <si>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</si>
  <si>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</si>
  <si>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</si>
  <si>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</si>
  <si>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</si>
  <si>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</si>
  <si>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</si>
  <si>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</si>
  <si>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</si>
  <si>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</si>
  <si>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</si>
  <si>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</si>
  <si>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</si>
  <si>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</si>
  <si>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</si>
  <si>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</si>
  <si>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</si>
  <si>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</si>
  <si>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</si>
  <si>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</si>
  <si>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</si>
  <si>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</si>
  <si>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</si>
  <si>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</si>
  <si>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</si>
  <si>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</si>
  <si>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</si>
  <si>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</si>
  <si>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</si>
  <si>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</si>
  <si>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</si>
  <si>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</si>
  <si>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</si>
  <si>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</si>
  <si>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</si>
  <si>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</si>
  <si>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</si>
  <si>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</si>
  <si>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</si>
  <si>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</si>
  <si>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</si>
  <si>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</si>
  <si>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</si>
  <si>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</si>
  <si>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</si>
  <si>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</si>
  <si>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</si>
  <si>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</si>
  <si>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</si>
  <si>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</si>
  <si>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-</t>
    <phoneticPr fontId="3" type="noConversion"/>
  </si>
  <si>
    <t>ENG-KSP</t>
    <phoneticPr fontId="3" type="noConversion"/>
  </si>
  <si>
    <t>20s/25k 30s/24k 40s/22k</t>
    <phoneticPr fontId="3" type="noConversion"/>
  </si>
  <si>
    <t>S</t>
    <phoneticPr fontId="3" type="noConversion"/>
  </si>
  <si>
    <t>W</t>
    <phoneticPr fontId="3" type="noConversion"/>
  </si>
  <si>
    <t>20s/23k 30s/29k 40s/26k</t>
    <phoneticPr fontId="3" type="noConversion"/>
  </si>
  <si>
    <t>M_045031-045032:T</t>
    <phoneticPr fontId="3" type="noConversion"/>
  </si>
  <si>
    <t>M_045043-045044:M/T</t>
    <phoneticPr fontId="3" type="noConversion"/>
  </si>
  <si>
    <t>M_045148-045149:M</t>
    <phoneticPr fontId="3" type="noConversion"/>
  </si>
  <si>
    <t>M_045189-045190:N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</si>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</sst>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45376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100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0.9819444444444444</v>
      </c>
      <c r="D9" s="8">
        <v>0.9</v>
      </c>
      <c r="E9" s="8">
        <v>19.100000000000001</v>
      </c>
      <c r="F9" s="8">
        <v>31</v>
      </c>
      <c r="G9" s="36" t="s">
        <v>189</v>
      </c>
      <c r="H9" s="8">
        <v>0.8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1.2</v>
      </c>
      <c r="E10" s="8">
        <v>18.600000000000001</v>
      </c>
      <c r="F10" s="8">
        <v>27</v>
      </c>
      <c r="G10" s="36" t="s">
        <v>188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0.4201388888888889</v>
      </c>
      <c r="D11" s="15">
        <v>0.8</v>
      </c>
      <c r="E11" s="15">
        <v>15.8</v>
      </c>
      <c r="F11" s="15">
        <v>41</v>
      </c>
      <c r="G11" s="36" t="s">
        <v>195</v>
      </c>
      <c r="H11" s="15">
        <v>0.1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23.438194444444445</v>
      </c>
      <c r="D12" s="19">
        <f>AVERAGE(D9:D11)</f>
        <v>0.96666666666666679</v>
      </c>
      <c r="E12" s="19">
        <f>AVERAGE(E9:E11)</f>
        <v>17.833333333333332</v>
      </c>
      <c r="F12" s="20">
        <f>AVERAGE(F9:F11)</f>
        <v>33</v>
      </c>
      <c r="G12" s="21"/>
      <c r="H12" s="22">
        <f>AVERAGE(H9:H11)</f>
        <v>0.73333333333333339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186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0.9590277777777777</v>
      </c>
      <c r="D17" s="28">
        <v>0.9604166666666667</v>
      </c>
      <c r="E17" s="28">
        <v>0.9819444444444444</v>
      </c>
      <c r="F17" s="28">
        <v>4.1666666666666666E-3</v>
      </c>
      <c r="G17" s="28">
        <v>0.2298611111111111</v>
      </c>
      <c r="H17" s="28">
        <v>0.4201388888888889</v>
      </c>
      <c r="I17" s="28"/>
      <c r="J17" s="28"/>
      <c r="K17" s="28"/>
      <c r="L17" s="28"/>
      <c r="M17" s="28"/>
      <c r="N17" s="28"/>
      <c r="O17" s="28"/>
      <c r="P17" s="28">
        <v>0.42430555555555555</v>
      </c>
    </row>
    <row r="18" spans="2:16" ht="14.15" customHeight="1" x14ac:dyDescent="0.45">
      <c r="B18" s="35" t="s">
        <v>45</v>
      </c>
      <c r="C18" s="27">
        <v>44905</v>
      </c>
      <c r="D18" s="27">
        <v>44906</v>
      </c>
      <c r="E18" s="27">
        <v>44917</v>
      </c>
      <c r="F18" s="27">
        <v>44932</v>
      </c>
      <c r="G18" s="27">
        <v>45081</v>
      </c>
      <c r="H18" s="27">
        <v>45203</v>
      </c>
      <c r="I18" s="27"/>
      <c r="J18" s="27"/>
      <c r="K18" s="27"/>
      <c r="L18" s="27"/>
      <c r="M18" s="27"/>
      <c r="N18" s="27"/>
      <c r="O18" s="27"/>
      <c r="P18" s="27">
        <v>45208</v>
      </c>
    </row>
    <row r="19" spans="2:16" ht="14.15" customHeight="1" thickBot="1" x14ac:dyDescent="0.5">
      <c r="B19" s="13" t="s">
        <v>46</v>
      </c>
      <c r="C19" s="29"/>
      <c r="D19" s="27">
        <v>44916</v>
      </c>
      <c r="E19" s="30">
        <v>44931</v>
      </c>
      <c r="F19" s="30">
        <v>45080</v>
      </c>
      <c r="G19" s="30">
        <v>45202</v>
      </c>
      <c r="H19" s="30">
        <v>45207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149</v>
      </c>
      <c r="G20" s="33">
        <f t="shared" si="0"/>
        <v>122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/>
      <c r="D23" s="36"/>
      <c r="E23" s="36" t="s">
        <v>51</v>
      </c>
      <c r="F23" s="155" t="s">
        <v>180</v>
      </c>
      <c r="G23" s="155"/>
      <c r="H23" s="155"/>
      <c r="I23" s="155"/>
      <c r="J23" s="36"/>
      <c r="K23" s="36"/>
      <c r="L23" s="36" t="s">
        <v>52</v>
      </c>
      <c r="M23" s="155" t="s">
        <v>180</v>
      </c>
      <c r="N23" s="155"/>
      <c r="O23" s="155"/>
      <c r="P23" s="155"/>
    </row>
    <row r="24" spans="2:16" ht="13.5" customHeight="1" x14ac:dyDescent="0.45">
      <c r="B24" s="167"/>
      <c r="C24" s="36">
        <v>44911</v>
      </c>
      <c r="D24" s="36">
        <v>44913</v>
      </c>
      <c r="E24" s="36" t="s">
        <v>53</v>
      </c>
      <c r="F24" s="155" t="s">
        <v>187</v>
      </c>
      <c r="G24" s="155"/>
      <c r="H24" s="155"/>
      <c r="I24" s="155"/>
      <c r="J24" s="36"/>
      <c r="K24" s="36"/>
      <c r="L24" s="36" t="s">
        <v>54</v>
      </c>
      <c r="M24" s="155" t="s">
        <v>180</v>
      </c>
      <c r="N24" s="155"/>
      <c r="O24" s="155"/>
      <c r="P24" s="155"/>
    </row>
    <row r="25" spans="2:16" ht="13.5" customHeight="1" x14ac:dyDescent="0.45">
      <c r="B25" s="167"/>
      <c r="C25" s="36"/>
      <c r="D25" s="36"/>
      <c r="E25" s="36" t="s">
        <v>54</v>
      </c>
      <c r="F25" s="155" t="s">
        <v>180</v>
      </c>
      <c r="G25" s="155"/>
      <c r="H25" s="155"/>
      <c r="I25" s="155"/>
      <c r="J25" s="36"/>
      <c r="K25" s="36"/>
      <c r="L25" s="36" t="s">
        <v>53</v>
      </c>
      <c r="M25" s="155" t="s">
        <v>180</v>
      </c>
      <c r="N25" s="155"/>
      <c r="O25" s="155"/>
      <c r="P25" s="155"/>
    </row>
    <row r="26" spans="2:16" ht="13.5" customHeight="1" x14ac:dyDescent="0.45">
      <c r="B26" s="167"/>
      <c r="C26" s="36">
        <v>44914</v>
      </c>
      <c r="D26" s="36">
        <v>44916</v>
      </c>
      <c r="E26" s="36" t="s">
        <v>52</v>
      </c>
      <c r="F26" s="155" t="s">
        <v>190</v>
      </c>
      <c r="G26" s="155"/>
      <c r="H26" s="155"/>
      <c r="I26" s="155"/>
      <c r="J26" s="36"/>
      <c r="K26" s="36"/>
      <c r="L26" s="36" t="s">
        <v>51</v>
      </c>
      <c r="M26" s="155" t="s">
        <v>180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0.1763888888888889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0.21527777777777779</v>
      </c>
      <c r="P30" s="46">
        <f>SUM(C30:J30,L30:N30)</f>
        <v>0.1763888888888889</v>
      </c>
    </row>
    <row r="31" spans="2:16" ht="14.15" customHeight="1" x14ac:dyDescent="0.45">
      <c r="B31" s="37" t="s">
        <v>171</v>
      </c>
      <c r="C31" s="47">
        <v>0.19027777777777777</v>
      </c>
      <c r="D31" s="7">
        <v>0.22569444444444445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0.43819444444444439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0.19027777777777777</v>
      </c>
      <c r="D34" s="109">
        <f t="shared" ref="D34:N34" si="1">D31-D32-D33</f>
        <v>0.22569444444444445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0.43819444444444439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191</v>
      </c>
      <c r="D36" s="151"/>
      <c r="E36" s="151" t="s">
        <v>192</v>
      </c>
      <c r="F36" s="151"/>
      <c r="G36" s="151" t="s">
        <v>193</v>
      </c>
      <c r="H36" s="151"/>
      <c r="I36" s="151" t="s">
        <v>194</v>
      </c>
      <c r="J36" s="151"/>
      <c r="K36" s="151"/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 t="s">
        <v>185</v>
      </c>
      <c r="E53" s="112" t="s">
        <v>185</v>
      </c>
      <c r="F53" s="112" t="s">
        <v>185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918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1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1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-161.69999999999999</v>
      </c>
      <c r="D72" s="60">
        <v>-162.80000000000001</v>
      </c>
      <c r="E72" s="100" t="s">
        <v>123</v>
      </c>
      <c r="F72" s="60">
        <v>24.1</v>
      </c>
      <c r="G72" s="60">
        <v>24.1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-164.9</v>
      </c>
      <c r="D73" s="60">
        <v>-165.9</v>
      </c>
      <c r="E73" s="102" t="s">
        <v>127</v>
      </c>
      <c r="F73" s="61">
        <v>10</v>
      </c>
      <c r="G73" s="61">
        <v>20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-191.5</v>
      </c>
      <c r="D74" s="60">
        <v>-189.4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-107.1</v>
      </c>
      <c r="D75" s="60">
        <v>-110.1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31.2</v>
      </c>
      <c r="D76" s="60">
        <v>28.4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26.9</v>
      </c>
      <c r="D77" s="60">
        <v>24.2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25</v>
      </c>
      <c r="D78" s="60">
        <v>22.3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23.4</v>
      </c>
      <c r="D79" s="60">
        <v>20.7</v>
      </c>
      <c r="E79" s="100" t="s">
        <v>157</v>
      </c>
      <c r="F79" s="60">
        <v>19.600000000000001</v>
      </c>
      <c r="G79" s="60">
        <v>17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5.5699999999999999E-5</v>
      </c>
      <c r="D80" s="64">
        <v>5.52E-5</v>
      </c>
      <c r="E80" s="102" t="s">
        <v>162</v>
      </c>
      <c r="F80" s="61">
        <v>37.9</v>
      </c>
      <c r="G80" s="61">
        <v>49.2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2024-03-25T10:15:03Z</dcterms:modified>
</cp:coreProperties>
</file>