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DB440DE5-BE83-455B-B998-58B1C8BD85D6}" xr6:coauthVersionLast="36" xr6:coauthVersionMax="36" xr10:uidLastSave="{00000000-0000-0000-0000-000000000000}"/>
  <bookViews>
    <workbookView xWindow="0" yWindow="0" windowWidth="17655" windowHeight="1308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<sst xmlns="http://schemas.openxmlformats.org/spreadsheetml/2006/main" count="201" uniqueCount="185">
  <si>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</si>
  <si>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</si>
  <si>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</si>
  <si>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</si>
  <si>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</si>
  <si>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</si>
  <si>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</si>
  <si>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</si>
  <si>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</si>
  <si>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</si>
  <si>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</si>
  <si>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</si>
  <si>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</si>
  <si>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</si>
  <si>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</si>
  <si>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</si>
  <si>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</si>
  <si>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</si>
  <si>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</si>
  <si>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</si>
  <si>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</si>
  <si>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</si>
  <si>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</si>
  <si>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</si>
  <si>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</si>
  <si>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</si>
  <si>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</si>
  <si>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</si>
  <si>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</si>
  <si>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</si>
  <si>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</si>
  <si>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</si>
  <si>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</si>
  <si>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</si>
  <si>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</si>
  <si>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</si>
  <si>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</si>
  <si>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</si>
  <si>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</si>
  <si>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</si>
  <si>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</si>
  <si>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</si>
  <si>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</si>
  <si>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</si>
  <si>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</si>
  <si>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</si>
  <si>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</si>
  <si>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</si>
  <si>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</si>
  <si>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</si>
  <si>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</si>
  <si>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</si>
  <si>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</si>
  <si>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</si>
  <si>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</si>
  <si>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</si>
  <si>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</si>
  <si>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</si>
  <si>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</si>
  <si>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</si>
  <si>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</si>
  <si>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</si>
  <si>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</si>
  <si>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</si>
  <si>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</si>
  <si>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</si>
  <si>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</si>
  <si>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</si>
  <si>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</si>
  <si>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</si>
  <si>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</si>
  <si>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</si>
  <si>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</si>
  <si>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</si>
  <si>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</si>
  <si>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</si>
  <si>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</si>
  <si>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</si>
  <si>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</si>
  <si>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</si>
  <si>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</si>
  <si>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</si>
  <si>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</si>
  <si>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</si>
  <si>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</si>
  <si>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</si>
  <si>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</si>
  <si>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</si>
  <si>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</si>
  <si>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</si>
  <si>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</si>
  <si>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</si>
  <si>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</si>
  <si>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</si>
  <si>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</si>
  <si>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</si>
  <si>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</si>
  <si>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</si>
  <si>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</si>
  <si>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</si>
  <si>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</si>
  <si>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</si>
  <si>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</si>
  <si>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</si>
  <si>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</si>
  <si>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</si>
  <si>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</si>
  <si>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</si>
  <si>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</si>
  <si>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</si>
  <si>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</si>
  <si>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</si>
  <si>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</si>
  <si>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</si>
  <si>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</si>
  <si>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</si>
  <si>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</si>
  <si>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</si>
  <si>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</si>
  <si>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</si>
  <si>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</si>
  <si>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</si>
  <si>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</si>
  <si>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</si>
  <si>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</si>
  <si>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</si>
  <si>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</si>
  <si>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</si>
  <si>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</si>
  <si>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</si>
  <si>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</si>
  <si>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</si>
  <si>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</si>
  <si>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</si>
  <si>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</si>
  <si>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</si>
  <si>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</si>
  <si>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</si>
  <si>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</si>
  <si>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</si>
  <si>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</si>
  <si>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</si>
  <si>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</si>
  <si>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</si>
  <si>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</si>
  <si>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</si>
  <si>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</si>
  <si>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</si>
  <si>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</si>
  <si>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</si>
  <si>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</si>
  <si>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</si>
  <si>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</si>
  <si>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</si>
  <si>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</si>
  <si>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</si>
  <si>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</si>
  <si>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</si>
  <si>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</si>
  <si>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</si>
  <si>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</si>
  <si>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</si>
  <si>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</si>
  <si>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</si>
  <si>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</si>
  <si>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</si>
  <si>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</si>
  <si>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</si>
  <si>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</si>
  <si>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</si>
  <si>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</si>
  <si>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</si>
  <si>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</si>
  <si>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</si>
  <si>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</si>
  <si>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</si>
  <si>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</si>
  <si>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</si>
  <si>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DEEPS</t>
    <phoneticPr fontId="3" type="noConversion"/>
  </si>
  <si>
    <t>BLG</t>
    <phoneticPr fontId="3" type="noConversion"/>
  </si>
  <si>
    <t>허정환</t>
    <phoneticPr fontId="3" type="noConversion"/>
  </si>
  <si>
    <t>NW</t>
    <phoneticPr fontId="3" type="noConversion"/>
  </si>
  <si>
    <t>SW</t>
    <phoneticPr fontId="3" type="noConversion"/>
  </si>
  <si>
    <t>L_039497-039551</t>
    <phoneticPr fontId="3" type="noConversion"/>
  </si>
  <si>
    <t>M_039550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</si>
</sst>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D2" sqref="D2"/>
    </sheetView>
  </sheetViews>
  <sheetFormatPr defaultColWidth="0" defaultRowHeight="11.25" zeroHeight="1" x14ac:dyDescent="0.25"/>
  <cols>
    <col min="1" max="1" width="0.7109375" style="65" customWidth="1"/>
    <col min="2" max="2" width="7.7109375" style="65" customWidth="1"/>
    <col min="3" max="16" width="6.7109375" style="65" customWidth="1"/>
    <col min="17" max="17" width="0.7109375" style="65" customWidth="1"/>
    <col min="18" max="18" width="9.140625" style="65" hidden="1" customWidth="1"/>
    <col min="19" max="16384" width="9.140625" style="65" hidden="1"/>
  </cols>
  <sheetData>
    <row r="1" spans="2:16" ht="13.5" customHeight="1" x14ac:dyDescent="0.25"/>
    <row r="2" spans="2:16" ht="14.25" customHeight="1" thickBot="1" x14ac:dyDescent="0.3">
      <c r="B2" s="121" t="s">
        <v>0</v>
      </c>
      <c r="C2" s="1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4" t="s">
        <v>1</v>
      </c>
      <c r="C3" s="122">
        <v>45355</v>
      </c>
      <c r="D3" s="123"/>
      <c r="E3" s="1"/>
      <c r="F3" s="1"/>
      <c r="G3" s="1"/>
      <c r="H3" s="1"/>
      <c r="I3" s="1"/>
      <c r="J3" s="1"/>
      <c r="K3" s="66" t="s">
        <v>2</v>
      </c>
      <c r="L3" s="124">
        <f>(P31-(P32+P33))/P31*100</f>
        <v>100</v>
      </c>
      <c r="M3" s="124"/>
      <c r="N3" s="66" t="s">
        <v>3</v>
      </c>
      <c r="O3" s="124">
        <f>(P31-P33)/P31*100</f>
        <v>100</v>
      </c>
      <c r="P3" s="124"/>
    </row>
    <row r="4" spans="2:16" ht="14.25" customHeight="1" x14ac:dyDescent="0.2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1" t="s">
        <v>7</v>
      </c>
      <c r="C7" s="1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25">
      <c r="B9" s="35" t="s">
        <v>22</v>
      </c>
      <c r="C9" s="7">
        <v>0.99791666666666667</v>
      </c>
      <c r="D9" s="8">
        <v>1.5</v>
      </c>
      <c r="E9" s="8">
        <v>16.3</v>
      </c>
      <c r="F9" s="8">
        <v>54</v>
      </c>
      <c r="G9" s="114" t="s">
        <v>181</v>
      </c>
      <c r="H9" s="8">
        <v>1</v>
      </c>
      <c r="I9" s="36">
        <v>37.799999999999997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5" t="s">
        <v>23</v>
      </c>
      <c r="C10" s="7">
        <v>0.17708333333333334</v>
      </c>
      <c r="D10" s="8">
        <v>1.7</v>
      </c>
      <c r="E10" s="8">
        <v>15.5</v>
      </c>
      <c r="F10" s="8">
        <v>51</v>
      </c>
      <c r="G10" s="114" t="s">
        <v>181</v>
      </c>
      <c r="H10" s="8">
        <v>0.3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3">
      <c r="B11" s="13" t="s">
        <v>24</v>
      </c>
      <c r="C11" s="14">
        <v>0.41597222222222219</v>
      </c>
      <c r="D11" s="15">
        <v>1.1000000000000001</v>
      </c>
      <c r="E11" s="15">
        <v>15</v>
      </c>
      <c r="F11" s="15">
        <v>42</v>
      </c>
      <c r="G11" s="114" t="s">
        <v>182</v>
      </c>
      <c r="H11" s="15">
        <v>0.1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3">
      <c r="B12" s="17" t="s">
        <v>25</v>
      </c>
      <c r="C12" s="18">
        <f>(24-C9)+C11</f>
        <v>23.418055555555558</v>
      </c>
      <c r="D12" s="19">
        <f>AVERAGE(D9:D11)</f>
        <v>1.4333333333333336</v>
      </c>
      <c r="E12" s="19">
        <f>AVERAGE(E9:E11)</f>
        <v>15.6</v>
      </c>
      <c r="F12" s="20">
        <f>AVERAGE(F9:F11)</f>
        <v>49</v>
      </c>
      <c r="G12" s="21"/>
      <c r="H12" s="22">
        <f>AVERAGE(H9:H11)</f>
        <v>0.46666666666666673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1" t="s">
        <v>26</v>
      </c>
      <c r="C14" s="12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" customHeight="1" x14ac:dyDescent="0.2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178</v>
      </c>
      <c r="G16" s="27" t="s">
        <v>179</v>
      </c>
      <c r="H16" s="27" t="s">
        <v>171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" customHeight="1" x14ac:dyDescent="0.25">
      <c r="B17" s="35" t="s">
        <v>44</v>
      </c>
      <c r="C17" s="28">
        <v>0.93263888888888891</v>
      </c>
      <c r="D17" s="28">
        <v>0.93402777777777779</v>
      </c>
      <c r="E17" s="28">
        <v>0.99791666666666667</v>
      </c>
      <c r="F17" s="28">
        <v>2.4305555555555556E-2</v>
      </c>
      <c r="G17" s="28">
        <v>0.28263888888888888</v>
      </c>
      <c r="H17" s="28">
        <v>0.41597222222222219</v>
      </c>
      <c r="I17" s="28"/>
      <c r="J17" s="28"/>
      <c r="K17" s="28"/>
      <c r="L17" s="28"/>
      <c r="M17" s="28"/>
      <c r="N17" s="28"/>
      <c r="O17" s="28"/>
      <c r="P17" s="28">
        <v>0.42083333333333334</v>
      </c>
    </row>
    <row r="18" spans="2:16" ht="14.1" customHeight="1" x14ac:dyDescent="0.25">
      <c r="B18" s="35" t="s">
        <v>45</v>
      </c>
      <c r="C18" s="27">
        <v>39400</v>
      </c>
      <c r="D18" s="27">
        <v>39401</v>
      </c>
      <c r="E18" s="27">
        <v>39407</v>
      </c>
      <c r="F18" s="27">
        <v>39420</v>
      </c>
      <c r="G18" s="27">
        <v>39496</v>
      </c>
      <c r="H18" s="27">
        <v>39584</v>
      </c>
      <c r="I18" s="27"/>
      <c r="J18" s="27"/>
      <c r="K18" s="27"/>
      <c r="L18" s="27"/>
      <c r="M18" s="27"/>
      <c r="N18" s="27"/>
      <c r="O18" s="27"/>
      <c r="P18" s="27">
        <v>39589</v>
      </c>
    </row>
    <row r="19" spans="2:16" ht="14.1" customHeight="1" thickBot="1" x14ac:dyDescent="0.3">
      <c r="B19" s="13" t="s">
        <v>46</v>
      </c>
      <c r="C19" s="29"/>
      <c r="D19" s="27">
        <v>39406</v>
      </c>
      <c r="E19" s="30">
        <v>39419</v>
      </c>
      <c r="F19" s="30">
        <v>39495</v>
      </c>
      <c r="G19" s="30">
        <v>39583</v>
      </c>
      <c r="H19" s="30">
        <v>39588</v>
      </c>
      <c r="I19" s="30"/>
      <c r="J19" s="30"/>
      <c r="K19" s="30"/>
      <c r="L19" s="30"/>
      <c r="M19" s="30"/>
      <c r="N19" s="27"/>
      <c r="O19" s="27"/>
      <c r="P19" s="29"/>
    </row>
    <row r="20" spans="2:16" ht="14.1" customHeight="1" thickBot="1" x14ac:dyDescent="0.3">
      <c r="B20" s="31" t="s">
        <v>47</v>
      </c>
      <c r="C20" s="29"/>
      <c r="D20" s="32">
        <f>IF(ISNUMBER(D18),D19-D18+1,"")</f>
        <v>6</v>
      </c>
      <c r="E20" s="33">
        <f t="shared" ref="E20:O20" si="0">IF(ISNUMBER(E18),E19-E18+1,"")</f>
        <v>13</v>
      </c>
      <c r="F20" s="33">
        <f t="shared" si="0"/>
        <v>76</v>
      </c>
      <c r="G20" s="33">
        <f t="shared" si="0"/>
        <v>88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0" t="s">
        <v>48</v>
      </c>
      <c r="C22" s="35" t="s">
        <v>22</v>
      </c>
      <c r="D22" s="35" t="s">
        <v>24</v>
      </c>
      <c r="E22" s="35" t="s">
        <v>49</v>
      </c>
      <c r="F22" s="131" t="s">
        <v>50</v>
      </c>
      <c r="G22" s="131"/>
      <c r="H22" s="131"/>
      <c r="I22" s="131"/>
      <c r="J22" s="35" t="s">
        <v>22</v>
      </c>
      <c r="K22" s="35" t="s">
        <v>24</v>
      </c>
      <c r="L22" s="35" t="s">
        <v>49</v>
      </c>
      <c r="M22" s="131" t="s">
        <v>50</v>
      </c>
      <c r="N22" s="131"/>
      <c r="O22" s="131"/>
      <c r="P22" s="131"/>
    </row>
    <row r="23" spans="2:16" ht="13.5" customHeight="1" x14ac:dyDescent="0.25">
      <c r="B23" s="130"/>
      <c r="C23" s="114"/>
      <c r="D23" s="114"/>
      <c r="E23" s="114" t="s">
        <v>51</v>
      </c>
      <c r="F23" s="129"/>
      <c r="G23" s="129"/>
      <c r="H23" s="129"/>
      <c r="I23" s="129"/>
      <c r="J23" s="114"/>
      <c r="K23" s="114"/>
      <c r="L23" s="114" t="s">
        <v>52</v>
      </c>
      <c r="M23" s="129"/>
      <c r="N23" s="129"/>
      <c r="O23" s="129"/>
      <c r="P23" s="129"/>
    </row>
    <row r="24" spans="2:16" ht="13.5" customHeight="1" x14ac:dyDescent="0.25">
      <c r="B24" s="130"/>
      <c r="C24" s="114"/>
      <c r="D24" s="114"/>
      <c r="E24" s="114" t="s">
        <v>53</v>
      </c>
      <c r="F24" s="129"/>
      <c r="G24" s="129"/>
      <c r="H24" s="129"/>
      <c r="I24" s="129"/>
      <c r="J24" s="114"/>
      <c r="K24" s="114"/>
      <c r="L24" s="114" t="s">
        <v>54</v>
      </c>
      <c r="M24" s="129"/>
      <c r="N24" s="129"/>
      <c r="O24" s="129"/>
      <c r="P24" s="129"/>
    </row>
    <row r="25" spans="2:16" ht="13.5" customHeight="1" x14ac:dyDescent="0.25">
      <c r="B25" s="130"/>
      <c r="C25" s="114"/>
      <c r="D25" s="114"/>
      <c r="E25" s="114" t="s">
        <v>54</v>
      </c>
      <c r="F25" s="129"/>
      <c r="G25" s="129"/>
      <c r="H25" s="129"/>
      <c r="I25" s="129"/>
      <c r="J25" s="114"/>
      <c r="K25" s="114"/>
      <c r="L25" s="114" t="s">
        <v>53</v>
      </c>
      <c r="M25" s="129"/>
      <c r="N25" s="129"/>
      <c r="O25" s="129"/>
      <c r="P25" s="129"/>
    </row>
    <row r="26" spans="2:16" ht="13.5" customHeight="1" x14ac:dyDescent="0.25">
      <c r="B26" s="130"/>
      <c r="C26" s="114"/>
      <c r="D26" s="114"/>
      <c r="E26" s="114" t="s">
        <v>52</v>
      </c>
      <c r="F26" s="129"/>
      <c r="G26" s="129"/>
      <c r="H26" s="129"/>
      <c r="I26" s="129"/>
      <c r="J26" s="114"/>
      <c r="K26" s="114"/>
      <c r="L26" s="114" t="s">
        <v>51</v>
      </c>
      <c r="M26" s="129"/>
      <c r="N26" s="129"/>
      <c r="O26" s="129"/>
      <c r="P26" s="129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1" t="s">
        <v>55</v>
      </c>
      <c r="C28" s="121"/>
      <c r="D28" s="12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" customHeight="1" x14ac:dyDescent="0.25">
      <c r="B30" s="37" t="s">
        <v>172</v>
      </c>
      <c r="C30" s="42">
        <v>0.10902777777777778</v>
      </c>
      <c r="D30" s="43"/>
      <c r="E30" s="43"/>
      <c r="F30" s="43"/>
      <c r="G30" s="43">
        <v>0.25347222222222221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0.36249999999999999</v>
      </c>
    </row>
    <row r="31" spans="2:16" ht="14.1" customHeight="1" x14ac:dyDescent="0.25">
      <c r="B31" s="37" t="s">
        <v>173</v>
      </c>
      <c r="C31" s="47">
        <v>0.13333333333333333</v>
      </c>
      <c r="D31" s="7"/>
      <c r="E31" s="7"/>
      <c r="F31" s="7"/>
      <c r="G31" s="7">
        <v>0.25833333333333336</v>
      </c>
      <c r="H31" s="7"/>
      <c r="I31" s="7"/>
      <c r="J31" s="7"/>
      <c r="K31" s="7">
        <v>2.6388888888888889E-2</v>
      </c>
      <c r="L31" s="7"/>
      <c r="M31" s="7"/>
      <c r="N31" s="7"/>
      <c r="O31" s="48"/>
      <c r="P31" s="46">
        <f>SUM(C31:O31)</f>
        <v>0.41805555555555562</v>
      </c>
    </row>
    <row r="32" spans="2:16" ht="14.1" customHeight="1" x14ac:dyDescent="0.2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" customHeight="1" thickBot="1" x14ac:dyDescent="0.3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" customHeight="1" x14ac:dyDescent="0.25">
      <c r="B34" s="108" t="s">
        <v>174</v>
      </c>
      <c r="C34" s="110">
        <f>C31-C32-C33</f>
        <v>0.13333333333333333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0.25833333333333336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2.6388888888888889E-2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0.41805555555555562</v>
      </c>
    </row>
    <row r="35" spans="2:16" ht="13.5" customHeight="1" x14ac:dyDescent="0.2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25">
      <c r="B36" s="149" t="s">
        <v>72</v>
      </c>
      <c r="C36" s="139" t="s">
        <v>183</v>
      </c>
      <c r="D36" s="139"/>
      <c r="E36" s="139" t="s">
        <v>184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6" ht="18" customHeight="1" x14ac:dyDescent="0.25">
      <c r="B37" s="150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2:16" ht="18" customHeight="1" x14ac:dyDescent="0.25">
      <c r="B38" s="15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2:16" ht="18" customHeight="1" x14ac:dyDescent="0.25">
      <c r="B39" s="15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2:16" ht="18" customHeight="1" x14ac:dyDescent="0.25">
      <c r="B40" s="150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2:16" ht="18" customHeight="1" x14ac:dyDescent="0.25">
      <c r="B41" s="151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0" t="s">
        <v>73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</row>
    <row r="44" spans="2:16" ht="14.1" customHeight="1" x14ac:dyDescent="0.2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/>
    </row>
    <row r="45" spans="2:16" ht="14.1" customHeight="1" x14ac:dyDescent="0.25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6" ht="14.1" customHeight="1" x14ac:dyDescent="0.25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2:16" ht="14.1" customHeight="1" x14ac:dyDescent="0.25"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2:16" ht="14.1" customHeight="1" x14ac:dyDescent="0.2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8"/>
    </row>
    <row r="49" spans="2:16" ht="14.1" customHeight="1" x14ac:dyDescent="0.2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</row>
    <row r="50" spans="2:16" ht="14.1" customHeight="1" x14ac:dyDescent="0.25"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8"/>
    </row>
    <row r="51" spans="2:16" ht="14.1" customHeight="1" x14ac:dyDescent="0.25"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8"/>
    </row>
    <row r="52" spans="2:16" ht="14.1" customHeight="1" thickBot="1" x14ac:dyDescent="0.3">
      <c r="B52" s="165"/>
      <c r="C52" s="166"/>
      <c r="D52" s="147"/>
      <c r="E52" s="147"/>
      <c r="F52" s="147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" customHeight="1" thickTop="1" thickBot="1" x14ac:dyDescent="0.3">
      <c r="B53" s="132" t="s">
        <v>175</v>
      </c>
      <c r="C53" s="133"/>
      <c r="D53" s="113">
        <v>0.61</v>
      </c>
      <c r="E53" s="113">
        <v>0.59</v>
      </c>
      <c r="F53" s="113"/>
      <c r="G53" s="133"/>
      <c r="H53" s="133"/>
      <c r="I53" s="133"/>
      <c r="J53" s="133"/>
      <c r="K53" s="133"/>
      <c r="L53" s="133"/>
      <c r="M53" s="133"/>
      <c r="N53" s="133"/>
      <c r="O53" s="133"/>
      <c r="P53" s="134"/>
    </row>
    <row r="54" spans="2:16" ht="14.1" customHeight="1" thickTop="1" thickBot="1" x14ac:dyDescent="0.3">
      <c r="B54" s="135" t="s">
        <v>176</v>
      </c>
      <c r="C54" s="136"/>
      <c r="D54" s="136"/>
      <c r="E54" s="136"/>
      <c r="F54" s="113">
        <v>420</v>
      </c>
      <c r="G54" s="137"/>
      <c r="H54" s="137"/>
      <c r="I54" s="137"/>
      <c r="J54" s="137"/>
      <c r="K54" s="137"/>
      <c r="L54" s="137"/>
      <c r="M54" s="137"/>
      <c r="N54" s="137"/>
      <c r="O54" s="137"/>
      <c r="P54" s="138"/>
    </row>
    <row r="55" spans="2:16" ht="13.5" customHeight="1" thickTop="1" x14ac:dyDescent="0.25"/>
    <row r="56" spans="2:16" ht="17.25" customHeight="1" x14ac:dyDescent="0.2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00000000000001" customHeight="1" x14ac:dyDescent="0.2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00000000000001" customHeight="1" x14ac:dyDescent="0.2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00000000000001" customHeight="1" x14ac:dyDescent="0.2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0</v>
      </c>
    </row>
    <row r="60" spans="2:16" ht="20.100000000000001" customHeight="1" x14ac:dyDescent="0.2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00000000000001" customHeight="1" x14ac:dyDescent="0.2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0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0</v>
      </c>
      <c r="N61" s="171" t="s">
        <v>95</v>
      </c>
      <c r="O61" s="169"/>
      <c r="P61" s="58" t="b">
        <v>1</v>
      </c>
    </row>
    <row r="62" spans="2:16" ht="20.100000000000001" customHeight="1" x14ac:dyDescent="0.2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0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00000000000001" customHeight="1" x14ac:dyDescent="0.2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170</v>
      </c>
      <c r="O63" s="169"/>
      <c r="P63" s="58" t="b">
        <v>0</v>
      </c>
    </row>
    <row r="64" spans="2:16" ht="20.100000000000001" customHeight="1" x14ac:dyDescent="0.2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00000000000001" customHeight="1" x14ac:dyDescent="0.25">
      <c r="B65" s="75"/>
      <c r="C65" s="75"/>
      <c r="D65" s="77" t="b">
        <v>0</v>
      </c>
      <c r="E65" s="168" t="s">
        <v>169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00000000000001" customHeight="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00000000000001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00000000000001" customHeight="1" thickBot="1" x14ac:dyDescent="0.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9.9499999999999993" customHeight="1" x14ac:dyDescent="0.2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9.9499999999999993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00000000000001" customHeight="1" x14ac:dyDescent="0.2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00000000000001" customHeight="1" x14ac:dyDescent="0.25">
      <c r="B72" s="100" t="s">
        <v>123</v>
      </c>
      <c r="C72" s="60">
        <v>-162.1</v>
      </c>
      <c r="D72" s="60">
        <v>-163</v>
      </c>
      <c r="E72" s="100" t="s">
        <v>124</v>
      </c>
      <c r="F72" s="60">
        <v>23.1</v>
      </c>
      <c r="G72" s="60">
        <v>22.4</v>
      </c>
      <c r="H72" s="101"/>
      <c r="I72" s="97" t="s">
        <v>125</v>
      </c>
      <c r="J72" s="59">
        <v>0</v>
      </c>
      <c r="K72" s="98" t="s">
        <v>126</v>
      </c>
      <c r="L72" s="59">
        <v>0</v>
      </c>
      <c r="M72" s="98" t="s">
        <v>127</v>
      </c>
      <c r="N72" s="59">
        <v>0</v>
      </c>
      <c r="O72" s="81"/>
      <c r="P72" s="81"/>
      <c r="Q72" s="107"/>
    </row>
    <row r="73" spans="2:17" ht="20.100000000000001" customHeight="1" x14ac:dyDescent="0.25">
      <c r="B73" s="100" t="s">
        <v>128</v>
      </c>
      <c r="C73" s="60">
        <v>-165.4</v>
      </c>
      <c r="D73" s="60">
        <v>-166.3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00000000000001" customHeight="1" x14ac:dyDescent="0.25">
      <c r="B74" s="100" t="s">
        <v>133</v>
      </c>
      <c r="C74" s="60">
        <v>-192.7</v>
      </c>
      <c r="D74" s="60">
        <v>-194.1</v>
      </c>
      <c r="E74" s="102" t="s">
        <v>134</v>
      </c>
      <c r="F74" s="62">
        <v>5</v>
      </c>
      <c r="G74" s="62">
        <v>5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00000000000001" customHeight="1" x14ac:dyDescent="0.2">
      <c r="B75" s="100" t="s">
        <v>138</v>
      </c>
      <c r="C75" s="60">
        <v>-108</v>
      </c>
      <c r="D75" s="60">
        <v>-111.2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00000000000001" customHeight="1" x14ac:dyDescent="0.2">
      <c r="B76" s="100" t="s">
        <v>143</v>
      </c>
      <c r="C76" s="60">
        <v>29.9</v>
      </c>
      <c r="D76" s="60">
        <v>27.7</v>
      </c>
      <c r="E76" s="102" t="s">
        <v>144</v>
      </c>
      <c r="F76" s="62">
        <v>15</v>
      </c>
      <c r="G76" s="62">
        <v>15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00000000000001" customHeight="1" x14ac:dyDescent="0.25">
      <c r="B77" s="100" t="s">
        <v>148</v>
      </c>
      <c r="C77" s="60">
        <v>25.7</v>
      </c>
      <c r="D77" s="60">
        <v>23.7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00000000000001" customHeight="1" x14ac:dyDescent="0.25">
      <c r="B78" s="100" t="s">
        <v>153</v>
      </c>
      <c r="C78" s="60">
        <v>23.8</v>
      </c>
      <c r="D78" s="60">
        <v>21.8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00000000000001" customHeight="1" x14ac:dyDescent="0.25">
      <c r="B79" s="100" t="s">
        <v>158</v>
      </c>
      <c r="C79" s="60">
        <v>22.3</v>
      </c>
      <c r="D79" s="60">
        <v>20.3</v>
      </c>
      <c r="E79" s="100" t="s">
        <v>159</v>
      </c>
      <c r="F79" s="60">
        <v>18.3</v>
      </c>
      <c r="G79" s="60">
        <v>15.5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00000000000001" customHeight="1" x14ac:dyDescent="0.25">
      <c r="B80" s="105" t="s">
        <v>163</v>
      </c>
      <c r="C80" s="64">
        <v>4.7800000000000003E-5</v>
      </c>
      <c r="D80" s="64">
        <v>4.9200000000000003E-5</v>
      </c>
      <c r="E80" s="102" t="s">
        <v>164</v>
      </c>
      <c r="F80" s="61">
        <v>37.4</v>
      </c>
      <c r="G80" s="61">
        <v>50.7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25" t="s">
        <v>168</v>
      </c>
      <c r="C84" s="125"/>
    </row>
    <row r="85" spans="2:16" ht="15" customHeight="1" x14ac:dyDescent="0.25">
      <c r="B85" s="126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8"/>
    </row>
    <row r="86" spans="2:16" ht="15" customHeight="1" x14ac:dyDescent="0.2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</row>
    <row r="87" spans="2:16" ht="15" customHeight="1" x14ac:dyDescent="0.2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</row>
    <row r="88" spans="2:16" ht="15" customHeight="1" x14ac:dyDescent="0.2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15" customHeight="1" x14ac:dyDescent="0.2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</row>
    <row r="90" spans="2:16" ht="15" customHeight="1" x14ac:dyDescent="0.2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7"/>
    </row>
    <row r="91" spans="2:16" ht="15" customHeight="1" x14ac:dyDescent="0.2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7"/>
    </row>
    <row r="92" spans="2:16" ht="15" customHeight="1" x14ac:dyDescent="0.2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7"/>
    </row>
    <row r="93" spans="2:16" ht="15" customHeight="1" x14ac:dyDescent="0.2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7"/>
    </row>
    <row r="94" spans="2:16" ht="15" customHeight="1" x14ac:dyDescent="0.2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7"/>
    </row>
    <row r="95" spans="2:16" ht="15" customHeight="1" x14ac:dyDescent="0.2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7"/>
    </row>
    <row r="96" spans="2:16" ht="15" customHeight="1" x14ac:dyDescent="0.25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7"/>
    </row>
    <row r="97" spans="2:16" ht="15" customHeight="1" x14ac:dyDescent="0.25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7"/>
    </row>
    <row r="98" spans="2:16" ht="15" customHeight="1" x14ac:dyDescent="0.25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7"/>
    </row>
    <row r="99" spans="2:16" ht="15" customHeight="1" x14ac:dyDescent="0.25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2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2024-03-05T14:38:43Z</cp:lastPrinted>
  <dcterms:created xsi:type="dcterms:W3CDTF">2024-02-29T07:36:25Z</dcterms:created>
  <dcterms:modified xsi:type="dcterms:W3CDTF">2024-03-08T04:50:51Z</dcterms:modified>
</cp:coreProperties>
</file>