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5855" windowHeight="1629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S_012345:M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B_012345:1/10/20/30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N_012345:K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57"/>
            <rFont val="맑은 고딕"/>
            <family val="3"/>
          </rPr>
          <t>SERIAL No.는 6자리 (000000 ~ 065535까지)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</rPr>
          <t>_</t>
        </r>
        <r>
          <rPr>
            <b/>
            <sz val="9"/>
            <color indexed="12"/>
            <rFont val="맑은 고딕"/>
            <family val="3"/>
          </rPr>
          <t xml:space="preserve"> "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>CHIP을 입력하기 위해서는 "</t>
        </r>
        <r>
          <rPr>
            <b/>
            <sz val="9"/>
            <color indexed="10"/>
            <rFont val="맑은 고딕"/>
            <family val="3"/>
          </rPr>
          <t xml:space="preserve"> :</t>
        </r>
        <r>
          <rPr>
            <b/>
            <sz val="9"/>
            <color indexed="12"/>
            <rFont val="맑은 고딕"/>
            <family val="3"/>
          </rPr>
          <t xml:space="preserve"> " </t>
        </r>
        <r>
          <rPr>
            <sz val="9"/>
            <rFont val="맑은 고딕"/>
            <family val="3"/>
          </rPr>
          <t xml:space="preserve">
          -  </t>
        </r>
        <r>
          <rPr>
            <b/>
            <sz val="9"/>
            <color indexed="12"/>
            <rFont val="맑은 고딕"/>
            <family val="3"/>
          </rPr>
          <t xml:space="preserve">B는 " </t>
        </r>
        <r>
          <rPr>
            <b/>
            <sz val="9"/>
            <color indexed="10"/>
            <rFont val="맑은 고딕"/>
            <family val="3"/>
          </rPr>
          <t>:</t>
        </r>
        <r>
          <rPr>
            <b/>
            <sz val="9"/>
            <color indexed="12"/>
            <rFont val="맑은 고딕"/>
            <family val="3"/>
          </rPr>
          <t xml:space="preserve"> " 뒤에 스트립 숫자 입력</t>
        </r>
        <r>
          <rPr>
            <sz val="9"/>
            <rFont val="맑은 고딕"/>
            <family val="3"/>
          </rPr>
          <t xml:space="preserve"> (" </t>
        </r>
        <r>
          <rPr>
            <b/>
            <sz val="9"/>
            <color indexed="10"/>
            <rFont val="맑은 고딕"/>
            <family val="3"/>
          </rPr>
          <t>/</t>
        </r>
        <r>
          <rPr>
            <sz val="9"/>
            <rFont val="맑은 고딕"/>
            <family val="3"/>
          </rPr>
          <t xml:space="preserve"> "로 구분)
          -  Bias Jump는 bias dark flat에서만 확인
          -  여러 CHIP에서 문제 발생 시 구분없이 칩 모두 입력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
</t>
        </r>
        <r>
          <rPr>
            <sz val="9"/>
            <rFont val="MingLiU_HKSCS-ExtB"/>
            <family val="1"/>
          </rPr>
          <t xml:space="preserve">       (ex) S_012345-012355:M
       (ex) B_012345-012346:1/10/20/30 
       (ex) N_012345-012355:KMT
       (ex) I_012345-012355</t>
        </r>
      </text>
    </comment>
  </commentList>
</comments>
</file>

<file path=xl/sharedStrings.xml><?xml version="1.0" encoding="utf-8"?>
<sst xmlns="http://schemas.openxmlformats.org/spreadsheetml/2006/main" count="230" uniqueCount="211">
  <si>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</si>
  <si>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</si>
  <si>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</si>
  <si>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</si>
  <si>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</si>
  <si>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</si>
  <si>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</si>
  <si>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</si>
  <si>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</si>
  <si>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</si>
  <si>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</si>
  <si>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</si>
  <si>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</si>
  <si>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</si>
  <si>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</si>
  <si>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</si>
  <si>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</si>
  <si>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</si>
  <si>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</si>
  <si>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</si>
  <si>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</si>
  <si>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</si>
  <si>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</si>
  <si>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</si>
  <si>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</si>
  <si>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</si>
  <si>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</si>
  <si>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</si>
  <si>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</si>
  <si>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</si>
  <si>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</si>
  <si>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</si>
  <si>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</si>
  <si>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</si>
  <si>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</si>
  <si>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</si>
  <si>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</si>
  <si>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</si>
  <si>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</si>
  <si>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</si>
  <si>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</si>
  <si>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</si>
  <si>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</si>
  <si>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</si>
  <si>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</si>
  <si>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</si>
  <si>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</si>
  <si>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</si>
  <si>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</si>
  <si>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</si>
  <si>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</si>
  <si>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</si>
  <si>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</si>
  <si>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</si>
  <si>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</si>
  <si>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</si>
  <si>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</si>
  <si>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</si>
  <si>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</si>
  <si>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</si>
  <si>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</si>
  <si>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</si>
  <si>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</si>
  <si>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</si>
  <si>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</si>
  <si>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</si>
  <si>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</si>
  <si>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</si>
  <si>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</si>
  <si>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</si>
  <si>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</si>
  <si>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</si>
  <si>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</si>
  <si>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</si>
  <si>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</si>
  <si>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</si>
  <si>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</si>
  <si>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</si>
  <si>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</si>
  <si>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</si>
  <si>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</si>
  <si>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</si>
  <si>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</si>
  <si>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</si>
  <si>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</si>
  <si>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</si>
  <si>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</si>
  <si>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</si>
  <si>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</si>
  <si>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</si>
  <si>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</si>
  <si>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</si>
  <si>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</si>
  <si>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</si>
  <si>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</si>
  <si>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</si>
  <si>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</si>
  <si>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</si>
  <si>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</si>
  <si>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</si>
  <si>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</si>
  <si>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</si>
  <si>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</si>
  <si>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</si>
  <si>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</si>
  <si>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</si>
  <si>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</si>
  <si>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</si>
  <si>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</si>
  <si>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</si>
  <si>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</si>
  <si>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</si>
  <si>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</si>
  <si>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</si>
  <si>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</si>
  <si>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</si>
  <si>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</si>
  <si>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</si>
  <si>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</si>
  <si>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</si>
  <si>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</si>
  <si>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</si>
  <si>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</si>
  <si>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</si>
  <si>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</si>
  <si>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</si>
  <si>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</si>
  <si>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</si>
  <si>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</si>
  <si>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</si>
  <si>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</si>
  <si>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</si>
  <si>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</si>
  <si>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</si>
  <si>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</si>
  <si>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</si>
  <si>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</si>
  <si>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</si>
  <si>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</si>
  <si>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</si>
  <si>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</si>
  <si>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</si>
  <si>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</si>
  <si>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</si>
  <si>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</si>
  <si>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</si>
  <si>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</si>
  <si>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</si>
  <si>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</si>
  <si>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</si>
  <si>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</si>
  <si>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</si>
  <si>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</si>
  <si>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</si>
  <si>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</si>
  <si>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</si>
  <si>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</si>
  <si>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</si>
  <si>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</si>
  <si>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</si>
  <si>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</si>
  <si>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</si>
  <si>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TMT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</si>
  <si>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</si>
  <si>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</si>
  <si>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</si>
  <si>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</si>
  <si>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</si>
  <si>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</si>
  <si>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</si>
  <si>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</si>
  <si>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</si>
  <si>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</si>
  <si>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B</t>
  </si>
  <si>
    <t>I</t>
  </si>
  <si>
    <t>ALL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</si>
  <si>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</si>
  <si>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</si>
  <si>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</si>
  <si>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</si>
  <si>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</si>
  <si>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</si>
  <si>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</si>
  <si>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>Site Seeing ㅡ / ㅡ / ㅡ</t>
  </si>
  <si>
    <t xml:space="preserve">BLG normal mode(mklist.f) 관측한 LAST NO. </t>
  </si>
  <si>
    <t>TMT</t>
  </si>
  <si>
    <t>허정환</t>
  </si>
  <si>
    <t>SITE</t>
  </si>
  <si>
    <t>1. 돔셔터컨트롤 잦은 DOWN으로 방풍막 해제</t>
  </si>
  <si>
    <t>2. 멜 스펙트럼 PC 사용 불가(내장된 SSD 문제로 판단 됨)</t>
  </si>
  <si>
    <t>PROG 5</t>
  </si>
  <si>
    <t>S</t>
  </si>
  <si>
    <t>김정현</t>
  </si>
  <si>
    <t>V</t>
  </si>
  <si>
    <t>R</t>
  </si>
  <si>
    <t>I_026562-026563</t>
  </si>
  <si>
    <t>1. I_026562-026563: projid 오입력, TMT -&gt; GP</t>
  </si>
  <si>
    <t>S_026568:T</t>
  </si>
  <si>
    <t>20s/25k 30s/23k 40s/20k</t>
  </si>
  <si>
    <t>30s/30k 40s/29k 50s/24k</t>
  </si>
  <si>
    <t>M_026590-026591:K</t>
  </si>
  <si>
    <t>M_026599:K</t>
  </si>
  <si>
    <t>N</t>
  </si>
  <si>
    <t>3. M_026599:K: 위와 같음</t>
  </si>
  <si>
    <t>S_026638:T</t>
  </si>
  <si>
    <t>60s/18k 40s/18k 30s/19k</t>
  </si>
  <si>
    <t>40s/18k 30s/21k 20s/23k</t>
  </si>
  <si>
    <t>2. M_026590-026591:K: 모든 칩 정상작동, header check에 빨간줄과 ics에 경고 문구 뜸 -&gt; K칩 재시작했더니 복구</t>
  </si>
  <si>
    <t>KAMP</t>
  </si>
  <si>
    <t>KSPT</t>
  </si>
  <si>
    <t>TNE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</si>
</sst>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57"/>
      <name val="맑은 고딕"/>
      <family val="3"/>
    </font>
    <font>
      <b/>
      <sz val="9"/>
      <color indexed="12"/>
      <name val="맑은 고딕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sz val="9"/>
      <color rgb="FF000000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1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 style="thin"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1" fillId="0" borderId="0">
      <alignment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52">
    <xf numFmtId="0" fontId="0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0" borderId="0" xfId="0" applyFont="1" applyFill="1" applyAlignment="1">
      <alignment vertical="center"/>
    </xf>
    <xf numFmtId="1" fontId="77" fillId="0" borderId="0" xfId="0" applyNumberFormat="1" applyFont="1" applyAlignment="1">
      <alignment vertical="center"/>
    </xf>
    <xf numFmtId="0" fontId="77" fillId="0" borderId="0" xfId="0" applyFont="1" applyAlignment="1">
      <alignment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79" fillId="0" borderId="0" xfId="0" applyFont="1" applyAlignment="1">
      <alignment horizontal="center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2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183" fontId="82" fillId="34" borderId="11" xfId="0" applyNumberFormat="1" applyFont="1" applyFill="1" applyBorder="1" applyAlignment="1">
      <alignment horizontal="center" vertical="center"/>
    </xf>
    <xf numFmtId="184" fontId="82" fillId="34" borderId="11" xfId="0" applyNumberFormat="1" applyFont="1" applyFill="1" applyBorder="1" applyAlignment="1">
      <alignment horizontal="center" vertical="center"/>
    </xf>
    <xf numFmtId="0" fontId="82" fillId="34" borderId="13" xfId="0" applyFont="1" applyFill="1" applyBorder="1" applyAlignment="1">
      <alignment horizontal="center" vertical="center"/>
    </xf>
    <xf numFmtId="184" fontId="82" fillId="34" borderId="13" xfId="0" applyNumberFormat="1" applyFont="1" applyFill="1" applyBorder="1" applyAlignment="1">
      <alignment horizontal="center" vertical="center"/>
    </xf>
    <xf numFmtId="1" fontId="82" fillId="35" borderId="12" xfId="0" applyNumberFormat="1" applyFont="1" applyFill="1" applyBorder="1" applyAlignment="1">
      <alignment horizontal="center" vertical="center"/>
    </xf>
    <xf numFmtId="1" fontId="82" fillId="35" borderId="11" xfId="0" applyNumberFormat="1" applyFont="1" applyFill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183" fontId="82" fillId="34" borderId="15" xfId="0" applyNumberFormat="1" applyFont="1" applyFill="1" applyBorder="1" applyAlignment="1">
      <alignment horizontal="center" vertical="center"/>
    </xf>
    <xf numFmtId="1" fontId="82" fillId="35" borderId="15" xfId="0" applyNumberFormat="1" applyFont="1" applyFill="1" applyBorder="1" applyAlignment="1">
      <alignment horizontal="center" vertical="center"/>
    </xf>
    <xf numFmtId="0" fontId="82" fillId="36" borderId="16" xfId="0" applyFont="1" applyFill="1" applyBorder="1" applyAlignment="1">
      <alignment horizontal="center" vertical="center"/>
    </xf>
    <xf numFmtId="183" fontId="82" fillId="36" borderId="17" xfId="0" applyNumberFormat="1" applyFont="1" applyFill="1" applyBorder="1" applyAlignment="1">
      <alignment horizontal="center" vertical="center"/>
    </xf>
    <xf numFmtId="184" fontId="82" fillId="36" borderId="18" xfId="0" applyNumberFormat="1" applyFont="1" applyFill="1" applyBorder="1" applyAlignment="1">
      <alignment horizontal="center" vertical="center"/>
    </xf>
    <xf numFmtId="184" fontId="82" fillId="36" borderId="19" xfId="0" applyNumberFormat="1" applyFont="1" applyFill="1" applyBorder="1" applyAlignment="1">
      <alignment horizontal="center" vertical="center"/>
    </xf>
    <xf numFmtId="184" fontId="82" fillId="36" borderId="10" xfId="0" applyNumberFormat="1" applyFont="1" applyFill="1" applyBorder="1" applyAlignment="1">
      <alignment horizontal="center" vertical="center"/>
    </xf>
    <xf numFmtId="1" fontId="82" fillId="36" borderId="10" xfId="0" applyNumberFormat="1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1" fontId="82" fillId="34" borderId="11" xfId="0" applyNumberFormat="1" applyFont="1" applyFill="1" applyBorder="1" applyAlignment="1">
      <alignment horizontal="center" vertical="center"/>
    </xf>
    <xf numFmtId="1" fontId="82" fillId="34" borderId="15" xfId="0" applyNumberFormat="1" applyFont="1" applyFill="1" applyBorder="1" applyAlignment="1">
      <alignment horizontal="center" vertical="center"/>
    </xf>
    <xf numFmtId="1" fontId="82" fillId="36" borderId="17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 vertical="center"/>
    </xf>
    <xf numFmtId="0" fontId="8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189" fontId="87" fillId="34" borderId="11" xfId="0" applyNumberFormat="1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 wrapText="1"/>
    </xf>
    <xf numFmtId="190" fontId="87" fillId="34" borderId="11" xfId="0" applyNumberFormat="1" applyFont="1" applyFill="1" applyBorder="1" applyAlignment="1">
      <alignment horizontal="center" vertical="center"/>
    </xf>
    <xf numFmtId="11" fontId="87" fillId="34" borderId="11" xfId="0" applyNumberFormat="1" applyFont="1" applyFill="1" applyBorder="1" applyAlignment="1">
      <alignment horizontal="center" vertical="center"/>
    </xf>
    <xf numFmtId="185" fontId="87" fillId="34" borderId="2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0" fontId="88" fillId="35" borderId="10" xfId="0" applyFont="1" applyFill="1" applyBorder="1" applyAlignment="1">
      <alignment horizontal="center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2" xfId="0" applyFont="1" applyFill="1" applyBorder="1" applyAlignment="1">
      <alignment horizontal="center" vertical="center"/>
    </xf>
    <xf numFmtId="0" fontId="89" fillId="0" borderId="22" xfId="0" applyFont="1" applyFill="1" applyBorder="1" applyAlignment="1">
      <alignment horizontal="center" vertical="center" wrapText="1"/>
    </xf>
    <xf numFmtId="0" fontId="90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2" fillId="0" borderId="25" xfId="0" applyFont="1" applyBorder="1" applyAlignment="1">
      <alignment horizontal="center" vertical="center"/>
    </xf>
    <xf numFmtId="0" fontId="82" fillId="0" borderId="26" xfId="0" applyFont="1" applyBorder="1" applyAlignment="1">
      <alignment horizontal="center" vertical="center"/>
    </xf>
    <xf numFmtId="20" fontId="82" fillId="0" borderId="26" xfId="0" applyNumberFormat="1" applyFont="1" applyBorder="1" applyAlignment="1">
      <alignment horizontal="center" vertical="center"/>
    </xf>
    <xf numFmtId="0" fontId="82" fillId="34" borderId="27" xfId="0" applyFont="1" applyFill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89" fillId="0" borderId="22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191" fontId="91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0" fontId="89" fillId="0" borderId="29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/>
    </xf>
    <xf numFmtId="0" fontId="92" fillId="0" borderId="30" xfId="0" applyFont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/>
    </xf>
    <xf numFmtId="0" fontId="85" fillId="0" borderId="31" xfId="0" applyFont="1" applyFill="1" applyBorder="1" applyAlignment="1">
      <alignment vertical="center"/>
    </xf>
    <xf numFmtId="0" fontId="92" fillId="0" borderId="31" xfId="0" applyFont="1" applyFill="1" applyBorder="1" applyAlignment="1">
      <alignment horizontal="center" vertical="center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2" xfId="0" applyFont="1" applyBorder="1" applyAlignment="1">
      <alignment horizontal="center" vertical="center"/>
    </xf>
    <xf numFmtId="0" fontId="84" fillId="0" borderId="31" xfId="0" applyFont="1" applyFill="1" applyBorder="1" applyAlignment="1">
      <alignment/>
    </xf>
    <xf numFmtId="0" fontId="85" fillId="0" borderId="32" xfId="0" applyFont="1" applyFill="1" applyBorder="1" applyAlignment="1">
      <alignment vertical="center"/>
    </xf>
    <xf numFmtId="0" fontId="91" fillId="0" borderId="11" xfId="0" applyFont="1" applyFill="1" applyBorder="1" applyAlignment="1">
      <alignment horizontal="center" vertical="center"/>
    </xf>
    <xf numFmtId="0" fontId="91" fillId="0" borderId="11" xfId="0" applyFont="1" applyFill="1" applyBorder="1" applyAlignment="1">
      <alignment horizontal="center" vertical="center" wrapText="1"/>
    </xf>
    <xf numFmtId="0" fontId="91" fillId="0" borderId="33" xfId="0" applyFont="1" applyFill="1" applyBorder="1" applyAlignment="1">
      <alignment horizontal="center" vertical="center"/>
    </xf>
    <xf numFmtId="0" fontId="91" fillId="0" borderId="33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0" fontId="91" fillId="0" borderId="24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horizontal="center"/>
    </xf>
    <xf numFmtId="0" fontId="82" fillId="0" borderId="20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/>
    </xf>
    <xf numFmtId="0" fontId="88" fillId="0" borderId="36" xfId="0" applyFont="1" applyBorder="1" applyAlignment="1">
      <alignment horizontal="center" vertical="center"/>
    </xf>
    <xf numFmtId="0" fontId="88" fillId="0" borderId="36" xfId="0" applyFont="1" applyFill="1" applyBorder="1" applyAlignment="1">
      <alignment horizontal="center" vertical="center"/>
    </xf>
    <xf numFmtId="187" fontId="93" fillId="37" borderId="10" xfId="0" applyNumberFormat="1" applyFont="1" applyFill="1" applyBorder="1" applyAlignment="1">
      <alignment horizontal="center" vertical="center"/>
    </xf>
    <xf numFmtId="0" fontId="93" fillId="37" borderId="10" xfId="0" applyFont="1" applyFill="1" applyBorder="1" applyAlignment="1">
      <alignment horizontal="center" vertical="center"/>
    </xf>
    <xf numFmtId="0" fontId="88" fillId="0" borderId="20" xfId="0" applyFont="1" applyFill="1" applyBorder="1" applyAlignment="1">
      <alignment horizontal="center" vertical="center"/>
    </xf>
    <xf numFmtId="49" fontId="82" fillId="0" borderId="37" xfId="0" applyNumberFormat="1" applyFont="1" applyFill="1" applyBorder="1" applyAlignment="1">
      <alignment horizontal="center" vertical="center"/>
    </xf>
    <xf numFmtId="49" fontId="82" fillId="0" borderId="38" xfId="0" applyNumberFormat="1" applyFont="1" applyFill="1" applyBorder="1" applyAlignment="1">
      <alignment horizontal="center" vertical="center"/>
    </xf>
    <xf numFmtId="49" fontId="82" fillId="0" borderId="39" xfId="0" applyNumberFormat="1" applyFont="1" applyFill="1" applyBorder="1" applyAlignment="1">
      <alignment horizontal="center" vertical="center"/>
    </xf>
    <xf numFmtId="183" fontId="82" fillId="34" borderId="40" xfId="0" applyNumberFormat="1" applyFont="1" applyFill="1" applyBorder="1" applyAlignment="1">
      <alignment horizontal="center" vertical="center"/>
    </xf>
    <xf numFmtId="183" fontId="82" fillId="34" borderId="41" xfId="0" applyNumberFormat="1" applyFont="1" applyFill="1" applyBorder="1" applyAlignment="1">
      <alignment horizontal="center" vertical="center"/>
    </xf>
    <xf numFmtId="0" fontId="82" fillId="36" borderId="42" xfId="0" applyFont="1" applyFill="1" applyBorder="1" applyAlignment="1">
      <alignment horizontal="center" vertical="center"/>
    </xf>
    <xf numFmtId="183" fontId="82" fillId="36" borderId="43" xfId="0" applyNumberFormat="1" applyFont="1" applyFill="1" applyBorder="1" applyAlignment="1">
      <alignment horizontal="center" vertical="center"/>
    </xf>
    <xf numFmtId="183" fontId="82" fillId="36" borderId="44" xfId="0" applyNumberFormat="1" applyFont="1" applyFill="1" applyBorder="1" applyAlignment="1">
      <alignment horizontal="center" vertical="center"/>
    </xf>
    <xf numFmtId="183" fontId="82" fillId="0" borderId="45" xfId="0" applyNumberFormat="1" applyFont="1" applyFill="1" applyBorder="1" applyAlignment="1">
      <alignment horizontal="center" vertical="center"/>
    </xf>
    <xf numFmtId="0" fontId="82" fillId="0" borderId="46" xfId="0" applyFont="1" applyFill="1" applyBorder="1" applyAlignment="1">
      <alignment horizontal="center" vertical="center"/>
    </xf>
    <xf numFmtId="183" fontId="82" fillId="34" borderId="47" xfId="0" applyNumberFormat="1" applyFont="1" applyFill="1" applyBorder="1" applyAlignment="1">
      <alignment horizontal="center" vertical="center"/>
    </xf>
    <xf numFmtId="183" fontId="82" fillId="38" borderId="48" xfId="0" applyNumberFormat="1" applyFont="1" applyFill="1" applyBorder="1" applyAlignment="1">
      <alignment horizontal="center" vertical="center"/>
    </xf>
    <xf numFmtId="183" fontId="82" fillId="38" borderId="11" xfId="0" applyNumberFormat="1" applyFont="1" applyFill="1" applyBorder="1" applyAlignment="1">
      <alignment horizontal="center" vertical="center"/>
    </xf>
    <xf numFmtId="183" fontId="82" fillId="38" borderId="49" xfId="0" applyNumberFormat="1" applyFont="1" applyFill="1" applyBorder="1" applyAlignment="1">
      <alignment horizontal="center" vertical="center"/>
    </xf>
    <xf numFmtId="183" fontId="82" fillId="38" borderId="50" xfId="0" applyNumberFormat="1" applyFont="1" applyFill="1" applyBorder="1" applyAlignment="1">
      <alignment horizontal="center" vertical="center"/>
    </xf>
    <xf numFmtId="183" fontId="82" fillId="39" borderId="51" xfId="0" applyNumberFormat="1" applyFont="1" applyFill="1" applyBorder="1" applyAlignment="1">
      <alignment horizontal="center" vertical="center"/>
    </xf>
    <xf numFmtId="183" fontId="82" fillId="39" borderId="52" xfId="0" applyNumberFormat="1" applyFont="1" applyFill="1" applyBorder="1" applyAlignment="1">
      <alignment horizontal="center" vertical="center"/>
    </xf>
    <xf numFmtId="183" fontId="82" fillId="39" borderId="53" xfId="0" applyNumberFormat="1" applyFont="1" applyFill="1" applyBorder="1" applyAlignment="1">
      <alignment horizontal="center" vertical="center"/>
    </xf>
    <xf numFmtId="183" fontId="82" fillId="40" borderId="54" xfId="0" applyNumberFormat="1" applyFont="1" applyFill="1" applyBorder="1" applyAlignment="1">
      <alignment horizontal="center" vertical="center"/>
    </xf>
    <xf numFmtId="183" fontId="82" fillId="40" borderId="55" xfId="0" applyNumberFormat="1" applyFont="1" applyFill="1" applyBorder="1" applyAlignment="1">
      <alignment horizontal="center" vertical="center"/>
    </xf>
    <xf numFmtId="183" fontId="82" fillId="40" borderId="56" xfId="0" applyNumberFormat="1" applyFont="1" applyFill="1" applyBorder="1" applyAlignment="1">
      <alignment horizontal="center" vertical="center"/>
    </xf>
    <xf numFmtId="183" fontId="82" fillId="36" borderId="57" xfId="0" applyNumberFormat="1" applyFont="1" applyFill="1" applyBorder="1" applyAlignment="1">
      <alignment horizontal="center" vertical="center"/>
    </xf>
    <xf numFmtId="0" fontId="87" fillId="0" borderId="24" xfId="0" applyFont="1" applyFill="1" applyBorder="1" applyAlignment="1">
      <alignment vertical="center"/>
    </xf>
    <xf numFmtId="1" fontId="82" fillId="0" borderId="15" xfId="0" applyNumberFormat="1" applyFont="1" applyFill="1" applyBorder="1" applyAlignment="1">
      <alignment horizontal="center" vertical="center"/>
    </xf>
    <xf numFmtId="0" fontId="82" fillId="36" borderId="58" xfId="0" applyFont="1" applyFill="1" applyBorder="1" applyAlignment="1">
      <alignment horizontal="center" vertical="center"/>
    </xf>
    <xf numFmtId="1" fontId="82" fillId="0" borderId="59" xfId="0" applyNumberFormat="1" applyFont="1" applyFill="1" applyBorder="1" applyAlignment="1">
      <alignment horizontal="center" vertical="center"/>
    </xf>
    <xf numFmtId="1" fontId="82" fillId="0" borderId="36" xfId="0" applyNumberFormat="1" applyFont="1" applyFill="1" applyBorder="1" applyAlignment="1">
      <alignment horizontal="center" vertical="center"/>
    </xf>
    <xf numFmtId="1" fontId="82" fillId="36" borderId="18" xfId="0" applyNumberFormat="1" applyFont="1" applyFill="1" applyBorder="1" applyAlignment="1">
      <alignment horizontal="center" vertical="center"/>
    </xf>
    <xf numFmtId="193" fontId="87" fillId="34" borderId="11" xfId="0" applyNumberFormat="1" applyFont="1" applyFill="1" applyBorder="1" applyAlignment="1">
      <alignment horizontal="center" vertical="center"/>
    </xf>
    <xf numFmtId="185" fontId="87" fillId="34" borderId="60" xfId="0" applyNumberFormat="1" applyFont="1" applyFill="1" applyBorder="1" applyAlignment="1">
      <alignment horizontal="center" vertical="center"/>
    </xf>
    <xf numFmtId="193" fontId="87" fillId="34" borderId="2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/>
    </xf>
    <xf numFmtId="193" fontId="94" fillId="34" borderId="61" xfId="0" applyNumberFormat="1" applyFont="1" applyFill="1" applyBorder="1" applyAlignment="1">
      <alignment horizontal="center" vertical="center"/>
    </xf>
    <xf numFmtId="193" fontId="94" fillId="34" borderId="15" xfId="0" applyNumberFormat="1" applyFont="1" applyFill="1" applyBorder="1" applyAlignment="1">
      <alignment horizontal="center" vertical="center"/>
    </xf>
    <xf numFmtId="193" fontId="94" fillId="34" borderId="62" xfId="0" applyNumberFormat="1" applyFont="1" applyFill="1" applyBorder="1" applyAlignment="1">
      <alignment horizontal="center" vertical="center"/>
    </xf>
    <xf numFmtId="193" fontId="94" fillId="34" borderId="63" xfId="0" applyNumberFormat="1" applyFont="1" applyFill="1" applyBorder="1" applyAlignment="1">
      <alignment horizontal="center" vertical="center"/>
    </xf>
    <xf numFmtId="193" fontId="94" fillId="34" borderId="64" xfId="0" applyNumberFormat="1" applyFont="1" applyFill="1" applyBorder="1" applyAlignment="1">
      <alignment horizontal="center" vertical="center"/>
    </xf>
    <xf numFmtId="193" fontId="94" fillId="34" borderId="65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/>
    </xf>
    <xf numFmtId="193" fontId="94" fillId="34" borderId="67" xfId="0" applyNumberFormat="1" applyFont="1" applyFill="1" applyBorder="1" applyAlignment="1">
      <alignment horizontal="center" vertical="center"/>
    </xf>
    <xf numFmtId="193" fontId="94" fillId="34" borderId="68" xfId="0" applyNumberFormat="1" applyFont="1" applyFill="1" applyBorder="1" applyAlignment="1">
      <alignment horizontal="center" vertical="center"/>
    </xf>
    <xf numFmtId="193" fontId="94" fillId="34" borderId="66" xfId="0" applyNumberFormat="1" applyFont="1" applyFill="1" applyBorder="1" applyAlignment="1">
      <alignment horizontal="center" vertical="center" wrapText="1"/>
    </xf>
    <xf numFmtId="193" fontId="94" fillId="34" borderId="67" xfId="0" applyNumberFormat="1" applyFont="1" applyFill="1" applyBorder="1" applyAlignment="1" quotePrefix="1">
      <alignment horizontal="center" vertical="center"/>
    </xf>
    <xf numFmtId="193" fontId="94" fillId="34" borderId="69" xfId="0" applyNumberFormat="1" applyFont="1" applyFill="1" applyBorder="1" applyAlignment="1">
      <alignment horizontal="center" vertical="center"/>
    </xf>
    <xf numFmtId="193" fontId="94" fillId="34" borderId="70" xfId="0" applyNumberFormat="1" applyFont="1" applyFill="1" applyBorder="1" applyAlignment="1">
      <alignment horizontal="center" vertical="center"/>
    </xf>
    <xf numFmtId="193" fontId="94" fillId="34" borderId="71" xfId="0" applyNumberFormat="1" applyFont="1" applyFill="1" applyBorder="1" applyAlignment="1">
      <alignment horizontal="center" vertical="center"/>
    </xf>
    <xf numFmtId="0" fontId="82" fillId="34" borderId="11" xfId="0" applyNumberFormat="1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 wrapText="1"/>
    </xf>
    <xf numFmtId="20" fontId="82" fillId="34" borderId="11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185" fontId="82" fillId="37" borderId="72" xfId="0" applyNumberFormat="1" applyFont="1" applyFill="1" applyBorder="1" applyAlignment="1">
      <alignment horizontal="right" vertical="center"/>
    </xf>
    <xf numFmtId="0" fontId="83" fillId="34" borderId="11" xfId="0" applyFont="1" applyFill="1" applyBorder="1" applyAlignment="1">
      <alignment horizontal="center" vertical="center"/>
    </xf>
    <xf numFmtId="201" fontId="87" fillId="34" borderId="60" xfId="0" applyNumberFormat="1" applyFont="1" applyFill="1" applyBorder="1" applyAlignment="1">
      <alignment horizontal="center" vertical="center"/>
    </xf>
    <xf numFmtId="20" fontId="82" fillId="0" borderId="0" xfId="0" applyNumberFormat="1" applyFont="1" applyAlignment="1">
      <alignment vertical="center"/>
    </xf>
    <xf numFmtId="20" fontId="77" fillId="0" borderId="0" xfId="0" applyNumberFormat="1" applyFont="1" applyAlignment="1">
      <alignment vertical="center"/>
    </xf>
    <xf numFmtId="0" fontId="95" fillId="34" borderId="11" xfId="0" applyFont="1" applyFill="1" applyBorder="1" applyAlignment="1">
      <alignment horizontal="center" vertical="center" wrapText="1"/>
    </xf>
    <xf numFmtId="20" fontId="97" fillId="0" borderId="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92" fillId="0" borderId="36" xfId="0" applyNumberFormat="1" applyFont="1" applyBorder="1" applyAlignment="1">
      <alignment horizontal="left" vertical="center"/>
    </xf>
    <xf numFmtId="0" fontId="92" fillId="0" borderId="73" xfId="0" applyNumberFormat="1" applyFont="1" applyBorder="1" applyAlignment="1">
      <alignment horizontal="left" vertical="center"/>
    </xf>
    <xf numFmtId="0" fontId="92" fillId="0" borderId="74" xfId="0" applyNumberFormat="1" applyFont="1" applyBorder="1" applyAlignment="1">
      <alignment horizontal="left" vertical="center"/>
    </xf>
    <xf numFmtId="0" fontId="82" fillId="34" borderId="15" xfId="0" applyNumberFormat="1" applyFont="1" applyFill="1" applyBorder="1" applyAlignment="1">
      <alignment horizontal="center" vertical="center"/>
    </xf>
    <xf numFmtId="20" fontId="82" fillId="34" borderId="15" xfId="0" applyNumberFormat="1" applyFont="1" applyFill="1" applyBorder="1" applyAlignment="1">
      <alignment horizontal="center" vertical="center"/>
    </xf>
    <xf numFmtId="0" fontId="82" fillId="34" borderId="75" xfId="0" applyFont="1" applyFill="1" applyBorder="1" applyAlignment="1">
      <alignment horizontal="center" vertical="center"/>
    </xf>
    <xf numFmtId="0" fontId="82" fillId="34" borderId="15" xfId="0" applyFont="1" applyFill="1" applyBorder="1" applyAlignment="1">
      <alignment horizontal="center" vertical="center"/>
    </xf>
    <xf numFmtId="49" fontId="98" fillId="34" borderId="2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0" fontId="6" fillId="41" borderId="76" xfId="33" applyNumberFormat="1" applyFont="1" applyFill="1" applyBorder="1" applyAlignment="1">
      <alignment horizontal="left" vertical="center"/>
      <protection/>
    </xf>
    <xf numFmtId="20" fontId="6" fillId="41" borderId="77" xfId="33" applyNumberFormat="1" applyFont="1" applyFill="1" applyBorder="1" applyAlignment="1">
      <alignment horizontal="left" vertical="center"/>
      <protection/>
    </xf>
    <xf numFmtId="20" fontId="6" fillId="41" borderId="78" xfId="33" applyNumberFormat="1" applyFont="1" applyFill="1" applyBorder="1" applyAlignment="1">
      <alignment horizontal="left" vertical="center"/>
      <protection/>
    </xf>
    <xf numFmtId="0" fontId="6" fillId="41" borderId="79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80" xfId="33" applyNumberFormat="1" applyFont="1" applyFill="1" applyBorder="1" applyAlignment="1">
      <alignment horizontal="left" vertical="center"/>
      <protection/>
    </xf>
    <xf numFmtId="22" fontId="6" fillId="41" borderId="81" xfId="33" applyNumberFormat="1" applyFont="1" applyFill="1" applyBorder="1" applyAlignment="1">
      <alignment horizontal="left" vertical="center"/>
      <protection/>
    </xf>
    <xf numFmtId="20" fontId="6" fillId="41" borderId="73" xfId="33" applyNumberFormat="1" applyFont="1" applyFill="1" applyBorder="1" applyAlignment="1">
      <alignment horizontal="left" vertical="center"/>
      <protection/>
    </xf>
    <xf numFmtId="20" fontId="6" fillId="41" borderId="82" xfId="33" applyNumberFormat="1" applyFont="1" applyFill="1" applyBorder="1" applyAlignment="1">
      <alignment horizontal="left" vertical="center"/>
      <protection/>
    </xf>
    <xf numFmtId="20" fontId="6" fillId="41" borderId="79" xfId="33" applyNumberFormat="1" applyFont="1" applyFill="1" applyBorder="1" applyAlignment="1">
      <alignment horizontal="left" vertical="center"/>
      <protection/>
    </xf>
    <xf numFmtId="20" fontId="6" fillId="41" borderId="0" xfId="33" applyNumberFormat="1" applyFont="1" applyFill="1" applyBorder="1" applyAlignment="1">
      <alignment horizontal="left" vertical="center"/>
      <protection/>
    </xf>
    <xf numFmtId="20" fontId="6" fillId="41" borderId="80" xfId="33" applyNumberFormat="1" applyFont="1" applyFill="1" applyBorder="1" applyAlignment="1">
      <alignment horizontal="left" vertical="center"/>
      <protection/>
    </xf>
    <xf numFmtId="22" fontId="99" fillId="41" borderId="79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87" fillId="6" borderId="20" xfId="0" applyFont="1" applyFill="1" applyBorder="1" applyAlignment="1">
      <alignment horizontal="center" vertical="center"/>
    </xf>
    <xf numFmtId="0" fontId="87" fillId="6" borderId="13" xfId="0" applyFont="1" applyFill="1" applyBorder="1" applyAlignment="1">
      <alignment horizontal="center" vertical="center"/>
    </xf>
    <xf numFmtId="0" fontId="87" fillId="6" borderId="83" xfId="0" applyFont="1" applyFill="1" applyBorder="1" applyAlignment="1">
      <alignment horizontal="center" vertical="center"/>
    </xf>
    <xf numFmtId="0" fontId="91" fillId="0" borderId="84" xfId="0" applyFont="1" applyBorder="1" applyAlignment="1">
      <alignment horizontal="center" vertical="center" wrapText="1"/>
    </xf>
    <xf numFmtId="0" fontId="91" fillId="0" borderId="67" xfId="0" applyFont="1" applyBorder="1" applyAlignment="1">
      <alignment horizontal="center" vertical="center" wrapText="1"/>
    </xf>
    <xf numFmtId="0" fontId="92" fillId="0" borderId="85" xfId="0" applyNumberFormat="1" applyFont="1" applyBorder="1" applyAlignment="1">
      <alignment horizontal="left" vertical="center"/>
    </xf>
    <xf numFmtId="0" fontId="92" fillId="0" borderId="0" xfId="0" applyNumberFormat="1" applyFont="1" applyBorder="1" applyAlignment="1">
      <alignment horizontal="left" vertical="center"/>
    </xf>
    <xf numFmtId="0" fontId="92" fillId="0" borderId="86" xfId="0" applyNumberFormat="1" applyFont="1" applyBorder="1" applyAlignment="1">
      <alignment horizontal="left" vertical="center"/>
    </xf>
    <xf numFmtId="0" fontId="91" fillId="0" borderId="68" xfId="0" applyFont="1" applyBorder="1" applyAlignment="1">
      <alignment horizontal="center" vertical="center" wrapText="1"/>
    </xf>
    <xf numFmtId="0" fontId="87" fillId="0" borderId="85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center" vertical="center" wrapText="1"/>
    </xf>
    <xf numFmtId="0" fontId="87" fillId="0" borderId="87" xfId="0" applyFont="1" applyFill="1" applyBorder="1" applyAlignment="1">
      <alignment horizontal="center" vertical="center" wrapText="1"/>
    </xf>
    <xf numFmtId="0" fontId="91" fillId="0" borderId="66" xfId="0" applyFont="1" applyBorder="1" applyAlignment="1">
      <alignment horizontal="center" vertical="center" wrapText="1"/>
    </xf>
    <xf numFmtId="0" fontId="97" fillId="42" borderId="20" xfId="0" applyNumberFormat="1" applyFont="1" applyFill="1" applyBorder="1" applyAlignment="1">
      <alignment vertical="center" wrapText="1"/>
    </xf>
    <xf numFmtId="0" fontId="97" fillId="42" borderId="13" xfId="0" applyNumberFormat="1" applyFont="1" applyFill="1" applyBorder="1" applyAlignment="1">
      <alignment vertical="center" wrapText="1"/>
    </xf>
    <xf numFmtId="0" fontId="90" fillId="0" borderId="88" xfId="0" applyFont="1" applyBorder="1" applyAlignment="1">
      <alignment horizontal="center" vertical="center"/>
    </xf>
    <xf numFmtId="0" fontId="90" fillId="0" borderId="89" xfId="0" applyFont="1" applyBorder="1" applyAlignment="1">
      <alignment horizontal="center" vertical="center"/>
    </xf>
    <xf numFmtId="0" fontId="90" fillId="0" borderId="90" xfId="0" applyFont="1" applyBorder="1" applyAlignment="1">
      <alignment horizontal="center" vertical="center"/>
    </xf>
    <xf numFmtId="188" fontId="97" fillId="42" borderId="20" xfId="0" applyNumberFormat="1" applyFont="1" applyFill="1" applyBorder="1" applyAlignment="1">
      <alignment vertical="center" wrapText="1"/>
    </xf>
    <xf numFmtId="188" fontId="97" fillId="42" borderId="13" xfId="0" applyNumberFormat="1" applyFont="1" applyFill="1" applyBorder="1" applyAlignment="1">
      <alignment vertical="center" wrapText="1"/>
    </xf>
    <xf numFmtId="0" fontId="20" fillId="41" borderId="91" xfId="33" applyNumberFormat="1" applyFont="1" applyFill="1" applyBorder="1" applyAlignment="1">
      <alignment horizontal="left" vertical="center"/>
      <protection/>
    </xf>
    <xf numFmtId="0" fontId="20" fillId="41" borderId="92" xfId="33" applyNumberFormat="1" applyFont="1" applyFill="1" applyBorder="1" applyAlignment="1">
      <alignment horizontal="left" vertical="center"/>
      <protection/>
    </xf>
    <xf numFmtId="0" fontId="20" fillId="41" borderId="93" xfId="33" applyNumberFormat="1" applyFont="1" applyFill="1" applyBorder="1" applyAlignment="1">
      <alignment horizontal="left" vertical="center"/>
      <protection/>
    </xf>
    <xf numFmtId="20" fontId="82" fillId="0" borderId="94" xfId="0" applyNumberFormat="1" applyFont="1" applyBorder="1" applyAlignment="1">
      <alignment horizontal="center" vertical="center"/>
    </xf>
    <xf numFmtId="20" fontId="82" fillId="0" borderId="95" xfId="0" applyNumberFormat="1" applyFont="1" applyBorder="1" applyAlignment="1">
      <alignment horizontal="center" vertical="center"/>
    </xf>
    <xf numFmtId="20" fontId="82" fillId="0" borderId="96" xfId="0" applyNumberFormat="1" applyFont="1" applyBorder="1" applyAlignment="1">
      <alignment horizontal="center" vertical="center"/>
    </xf>
    <xf numFmtId="49" fontId="98" fillId="34" borderId="14" xfId="0" applyNumberFormat="1" applyFont="1" applyFill="1" applyBorder="1" applyAlignment="1">
      <alignment horizontal="center" vertical="center" wrapText="1"/>
    </xf>
    <xf numFmtId="49" fontId="98" fillId="34" borderId="97" xfId="0" applyNumberFormat="1" applyFont="1" applyFill="1" applyBorder="1" applyAlignment="1">
      <alignment horizontal="center" vertical="center" wrapText="1"/>
    </xf>
    <xf numFmtId="49" fontId="98" fillId="34" borderId="13" xfId="0" applyNumberFormat="1" applyFont="1" applyFill="1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90" fillId="0" borderId="98" xfId="0" applyFont="1" applyBorder="1" applyAlignment="1">
      <alignment horizontal="center" vertical="center"/>
    </xf>
    <xf numFmtId="0" fontId="90" fillId="0" borderId="99" xfId="0" applyFont="1" applyBorder="1" applyAlignment="1">
      <alignment horizontal="center" vertical="center"/>
    </xf>
    <xf numFmtId="0" fontId="91" fillId="0" borderId="100" xfId="0" applyFont="1" applyBorder="1" applyAlignment="1">
      <alignment horizontal="center" vertical="center" wrapText="1"/>
    </xf>
    <xf numFmtId="0" fontId="91" fillId="0" borderId="101" xfId="0" applyFont="1" applyBorder="1" applyAlignment="1">
      <alignment horizontal="center" vertical="center" wrapText="1"/>
    </xf>
    <xf numFmtId="14" fontId="92" fillId="0" borderId="88" xfId="0" applyNumberFormat="1" applyFont="1" applyBorder="1" applyAlignment="1">
      <alignment horizontal="left" vertical="center"/>
    </xf>
    <xf numFmtId="0" fontId="92" fillId="0" borderId="89" xfId="0" applyNumberFormat="1" applyFont="1" applyBorder="1" applyAlignment="1">
      <alignment horizontal="left" vertical="center"/>
    </xf>
    <xf numFmtId="0" fontId="92" fillId="0" borderId="90" xfId="0" applyNumberFormat="1" applyFont="1" applyBorder="1" applyAlignment="1">
      <alignment horizontal="left" vertical="center"/>
    </xf>
    <xf numFmtId="0" fontId="83" fillId="0" borderId="15" xfId="0" applyFont="1" applyBorder="1" applyAlignment="1">
      <alignment horizontal="center" vertical="center" wrapText="1"/>
    </xf>
    <xf numFmtId="0" fontId="83" fillId="0" borderId="102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83" fillId="41" borderId="76" xfId="33" applyNumberFormat="1" applyFont="1" applyFill="1" applyBorder="1" applyAlignment="1">
      <alignment horizontal="left" vertical="center"/>
      <protection/>
    </xf>
    <xf numFmtId="0" fontId="83" fillId="41" borderId="77" xfId="33" applyNumberFormat="1" applyFont="1" applyFill="1" applyBorder="1" applyAlignment="1">
      <alignment horizontal="left" vertical="center"/>
      <protection/>
    </xf>
    <xf numFmtId="0" fontId="83" fillId="41" borderId="78" xfId="33" applyNumberFormat="1" applyFont="1" applyFill="1" applyBorder="1" applyAlignment="1">
      <alignment horizontal="left" vertical="center"/>
      <protection/>
    </xf>
    <xf numFmtId="0" fontId="97" fillId="42" borderId="88" xfId="0" applyNumberFormat="1" applyFont="1" applyFill="1" applyBorder="1" applyAlignment="1">
      <alignment vertical="center" wrapText="1"/>
    </xf>
    <xf numFmtId="0" fontId="97" fillId="42" borderId="90" xfId="0" applyNumberFormat="1" applyFont="1" applyFill="1" applyBorder="1" applyAlignment="1">
      <alignment vertical="center" wrapText="1"/>
    </xf>
    <xf numFmtId="0" fontId="83" fillId="0" borderId="103" xfId="0" applyFont="1" applyBorder="1" applyAlignment="1">
      <alignment horizontal="center" vertical="center"/>
    </xf>
    <xf numFmtId="0" fontId="83" fillId="0" borderId="104" xfId="0" applyFont="1" applyBorder="1" applyAlignment="1">
      <alignment horizontal="center" vertical="center"/>
    </xf>
    <xf numFmtId="0" fontId="83" fillId="0" borderId="105" xfId="0" applyFont="1" applyBorder="1" applyAlignment="1">
      <alignment horizontal="center" vertical="center"/>
    </xf>
    <xf numFmtId="0" fontId="87" fillId="0" borderId="106" xfId="0" applyFont="1" applyFill="1" applyBorder="1" applyAlignment="1">
      <alignment horizontal="center" vertical="center" wrapText="1"/>
    </xf>
    <xf numFmtId="0" fontId="87" fillId="0" borderId="31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left" vertical="center"/>
    </xf>
    <xf numFmtId="196" fontId="93" fillId="34" borderId="20" xfId="0" applyNumberFormat="1" applyFont="1" applyFill="1" applyBorder="1" applyAlignment="1">
      <alignment horizontal="center" vertical="center"/>
    </xf>
    <xf numFmtId="196" fontId="93" fillId="34" borderId="13" xfId="0" applyNumberFormat="1" applyFont="1" applyFill="1" applyBorder="1" applyAlignment="1">
      <alignment horizontal="center" vertical="center"/>
    </xf>
    <xf numFmtId="0" fontId="87" fillId="0" borderId="36" xfId="0" applyFont="1" applyFill="1" applyBorder="1" applyAlignment="1">
      <alignment horizontal="center" vertical="center" wrapText="1"/>
    </xf>
    <xf numFmtId="0" fontId="87" fillId="0" borderId="73" xfId="0" applyFont="1" applyFill="1" applyBorder="1" applyAlignment="1">
      <alignment horizontal="center" vertical="center" wrapText="1"/>
    </xf>
    <xf numFmtId="0" fontId="87" fillId="0" borderId="107" xfId="0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/>
    </xf>
    <xf numFmtId="0" fontId="87" fillId="0" borderId="102" xfId="0" applyFont="1" applyFill="1" applyBorder="1" applyAlignment="1">
      <alignment horizontal="center" vertical="center"/>
    </xf>
    <xf numFmtId="0" fontId="87" fillId="0" borderId="108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1">
      <selection activeCell="I33" sqref="I33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44">
        <v>45305</v>
      </c>
      <c r="D3" s="245"/>
      <c r="E3" s="12"/>
      <c r="F3" s="12"/>
      <c r="G3" s="12"/>
      <c r="H3" s="11"/>
      <c r="I3" s="11"/>
      <c r="J3" s="11"/>
      <c r="K3" s="104" t="s">
        <v>34</v>
      </c>
      <c r="L3" s="158">
        <f>(M31-(M32+M33))/M31*100</f>
        <v>100</v>
      </c>
      <c r="M3" s="105" t="s">
        <v>35</v>
      </c>
      <c r="N3" s="15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186</v>
      </c>
      <c r="D4" s="20" t="s">
        <v>192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9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182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152</v>
      </c>
    </row>
    <row r="9" spans="1:14" s="2" customFormat="1" ht="13.5" customHeight="1">
      <c r="A9" s="11"/>
      <c r="B9" s="17" t="s">
        <v>88</v>
      </c>
      <c r="C9" s="25">
        <v>0.03819444444444444</v>
      </c>
      <c r="D9" s="26">
        <v>0.9</v>
      </c>
      <c r="E9" s="26">
        <v>17.5</v>
      </c>
      <c r="F9" s="26">
        <v>34</v>
      </c>
      <c r="G9" s="27" t="s">
        <v>191</v>
      </c>
      <c r="H9" s="26">
        <v>1.4</v>
      </c>
      <c r="I9" s="28">
        <v>9.1</v>
      </c>
      <c r="J9" s="29">
        <v>0</v>
      </c>
      <c r="K9" s="11"/>
      <c r="L9" s="21">
        <v>2</v>
      </c>
      <c r="M9" s="71" t="s">
        <v>2</v>
      </c>
      <c r="N9" s="72" t="s">
        <v>153</v>
      </c>
    </row>
    <row r="10" spans="1:15" s="2" customFormat="1" ht="13.5" customHeight="1">
      <c r="A10" s="11"/>
      <c r="B10" s="17" t="s">
        <v>36</v>
      </c>
      <c r="C10" s="25">
        <v>0.18611111111111112</v>
      </c>
      <c r="D10" s="26">
        <v>1.5</v>
      </c>
      <c r="E10" s="26">
        <v>17.5</v>
      </c>
      <c r="F10" s="26">
        <v>25</v>
      </c>
      <c r="G10" s="27" t="s">
        <v>202</v>
      </c>
      <c r="H10" s="26">
        <v>0.2</v>
      </c>
      <c r="I10" s="11"/>
      <c r="J10" s="30">
        <v>0</v>
      </c>
      <c r="K10" s="11"/>
      <c r="L10" s="21">
        <v>4</v>
      </c>
      <c r="M10" s="71" t="s">
        <v>30</v>
      </c>
      <c r="N10" s="22" t="s">
        <v>91</v>
      </c>
      <c r="O10" s="3"/>
    </row>
    <row r="11" spans="1:15" s="2" customFormat="1" ht="13.5" customHeight="1" thickBot="1">
      <c r="A11" s="11"/>
      <c r="B11" s="31" t="s">
        <v>89</v>
      </c>
      <c r="C11" s="32">
        <v>0.3833333333333333</v>
      </c>
      <c r="D11" s="26">
        <v>1.2</v>
      </c>
      <c r="E11" s="26">
        <v>19.4</v>
      </c>
      <c r="F11" s="26">
        <v>12</v>
      </c>
      <c r="G11" s="27" t="s">
        <v>191</v>
      </c>
      <c r="H11" s="26">
        <v>2.4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24.34513888888889</v>
      </c>
      <c r="D12" s="36">
        <f>AVERAGE(D9:D11)</f>
        <v>1.2</v>
      </c>
      <c r="E12" s="36">
        <f>AVERAGE(E9:E11)</f>
        <v>18.133333333333333</v>
      </c>
      <c r="F12" s="37">
        <f>AVERAGE(F9:F11)</f>
        <v>23.666666666666668</v>
      </c>
      <c r="G12" s="11"/>
      <c r="H12" s="38">
        <f>AVERAGE(H9:H11)</f>
        <v>1.3333333333333333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190</v>
      </c>
      <c r="I15" s="41" t="s">
        <v>78</v>
      </c>
      <c r="J15" s="41" t="s">
        <v>177</v>
      </c>
      <c r="K15" s="41" t="s">
        <v>79</v>
      </c>
      <c r="L15" s="41" t="s">
        <v>80</v>
      </c>
      <c r="M15" s="41" t="s">
        <v>148</v>
      </c>
      <c r="N15" s="40" t="s">
        <v>73</v>
      </c>
    </row>
    <row r="16" spans="1:14" s="2" customFormat="1" ht="18.75" customHeight="1">
      <c r="A16" s="11"/>
      <c r="B16" s="61" t="s">
        <v>9</v>
      </c>
      <c r="C16" s="155" t="s">
        <v>72</v>
      </c>
      <c r="D16" s="163" t="s">
        <v>175</v>
      </c>
      <c r="E16" s="163" t="s">
        <v>185</v>
      </c>
      <c r="F16" s="163" t="s">
        <v>187</v>
      </c>
      <c r="G16" s="163" t="s">
        <v>185</v>
      </c>
      <c r="H16" s="163" t="s">
        <v>175</v>
      </c>
      <c r="I16" s="163"/>
      <c r="J16" s="163"/>
      <c r="K16" s="163"/>
      <c r="L16" s="163"/>
      <c r="M16" s="155"/>
      <c r="N16" s="155" t="s">
        <v>176</v>
      </c>
    </row>
    <row r="17" spans="1:14" s="2" customFormat="1" ht="13.5" customHeight="1">
      <c r="A17" s="11"/>
      <c r="B17" s="61" t="s">
        <v>16</v>
      </c>
      <c r="C17" s="25">
        <v>0.9812500000000001</v>
      </c>
      <c r="D17" s="25">
        <v>0.9826388888888888</v>
      </c>
      <c r="E17" s="25">
        <v>0.03819444444444444</v>
      </c>
      <c r="F17" s="25">
        <v>0.05625</v>
      </c>
      <c r="G17" s="25">
        <v>0.3541666666666667</v>
      </c>
      <c r="H17" s="25">
        <v>0.3833333333333333</v>
      </c>
      <c r="I17" s="25"/>
      <c r="J17" s="25"/>
      <c r="K17" s="25"/>
      <c r="L17" s="25"/>
      <c r="M17" s="25"/>
      <c r="N17" s="25">
        <v>0.40069444444444446</v>
      </c>
    </row>
    <row r="18" spans="1:14" s="2" customFormat="1" ht="13.5" customHeight="1">
      <c r="A18" s="11"/>
      <c r="B18" s="61" t="s">
        <v>10</v>
      </c>
      <c r="C18" s="43">
        <v>26538</v>
      </c>
      <c r="D18" s="42">
        <v>26539</v>
      </c>
      <c r="E18" s="42">
        <v>26552</v>
      </c>
      <c r="F18" s="42">
        <v>26564</v>
      </c>
      <c r="G18" s="43">
        <v>26666</v>
      </c>
      <c r="H18" s="43">
        <v>26678</v>
      </c>
      <c r="I18" s="43"/>
      <c r="J18" s="42"/>
      <c r="K18" s="42"/>
      <c r="L18" s="42"/>
      <c r="M18" s="42"/>
      <c r="N18" s="42">
        <v>26689</v>
      </c>
    </row>
    <row r="19" spans="1:14" s="2" customFormat="1" ht="13.5" customHeight="1" thickBot="1">
      <c r="A19" s="11"/>
      <c r="B19" s="62" t="s">
        <v>11</v>
      </c>
      <c r="C19" s="130"/>
      <c r="D19" s="43">
        <v>26551</v>
      </c>
      <c r="E19" s="43">
        <v>26563</v>
      </c>
      <c r="F19" s="43">
        <v>26665</v>
      </c>
      <c r="G19" s="43">
        <v>26677</v>
      </c>
      <c r="H19" s="43">
        <v>26688</v>
      </c>
      <c r="I19" s="43"/>
      <c r="J19" s="43"/>
      <c r="K19" s="43"/>
      <c r="L19" s="43"/>
      <c r="M19" s="43"/>
      <c r="N19" s="133"/>
    </row>
    <row r="20" spans="1:14" s="2" customFormat="1" ht="13.5" customHeight="1" thickBot="1">
      <c r="A20" s="11"/>
      <c r="B20" s="131" t="s">
        <v>149</v>
      </c>
      <c r="C20" s="132"/>
      <c r="D20" s="44">
        <f aca="true" t="shared" si="0" ref="D20:M20">IF(ISNUMBER(D18),D19-D18+1,"")</f>
        <v>13</v>
      </c>
      <c r="E20" s="44">
        <f>IF(ISNUMBER(E18),E19-E18+1,"")</f>
        <v>12</v>
      </c>
      <c r="F20" s="44">
        <f>IF(ISNUMBER(F18),F19-F18+1,"")</f>
        <v>102</v>
      </c>
      <c r="G20" s="44">
        <f t="shared" si="0"/>
        <v>12</v>
      </c>
      <c r="H20" s="44">
        <f>IF(ISNUMBER(H18),H19-H18+1,"")</f>
        <v>11</v>
      </c>
      <c r="I20" s="44">
        <f>IF(ISNUMBER(I18),I19-I18+1,"")</f>
      </c>
      <c r="J20" s="44">
        <f t="shared" si="0"/>
      </c>
      <c r="K20" s="44">
        <f>IF(ISNUMBER(K18),K19-K18+1,"")</f>
      </c>
      <c r="L20" s="44">
        <f t="shared" si="0"/>
      </c>
      <c r="M20" s="134">
        <f t="shared" si="0"/>
      </c>
      <c r="N20" s="132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61"/>
      <c r="J21" s="161"/>
      <c r="K21" s="11"/>
      <c r="L21" s="11"/>
      <c r="M21" s="11"/>
      <c r="N21" s="11"/>
    </row>
    <row r="22" spans="1:14" s="2" customFormat="1" ht="15">
      <c r="A22" s="11"/>
      <c r="B22" s="237" t="s">
        <v>87</v>
      </c>
      <c r="C22" s="73" t="s">
        <v>88</v>
      </c>
      <c r="D22" s="74" t="s">
        <v>89</v>
      </c>
      <c r="E22" s="75" t="s">
        <v>90</v>
      </c>
      <c r="F22" s="215" t="s">
        <v>147</v>
      </c>
      <c r="G22" s="216"/>
      <c r="H22" s="217"/>
      <c r="I22" s="77" t="s">
        <v>88</v>
      </c>
      <c r="J22" s="74" t="s">
        <v>89</v>
      </c>
      <c r="K22" s="74" t="s">
        <v>90</v>
      </c>
      <c r="L22" s="215" t="s">
        <v>147</v>
      </c>
      <c r="M22" s="216"/>
      <c r="N22" s="217"/>
    </row>
    <row r="23" spans="1:14" s="2" customFormat="1" ht="18.75" customHeight="1">
      <c r="A23" s="11"/>
      <c r="B23" s="238"/>
      <c r="C23" s="154">
        <v>26544</v>
      </c>
      <c r="D23" s="154">
        <v>26546</v>
      </c>
      <c r="E23" s="20" t="s">
        <v>173</v>
      </c>
      <c r="F23" s="174" t="s">
        <v>198</v>
      </c>
      <c r="G23" s="218"/>
      <c r="H23" s="219"/>
      <c r="I23" s="76">
        <v>26678</v>
      </c>
      <c r="J23" s="20">
        <v>26680</v>
      </c>
      <c r="K23" s="156" t="s">
        <v>174</v>
      </c>
      <c r="L23" s="174" t="s">
        <v>205</v>
      </c>
      <c r="M23" s="218"/>
      <c r="N23" s="220"/>
    </row>
    <row r="24" spans="1:14" s="2" customFormat="1" ht="18.75" customHeight="1">
      <c r="A24" s="11"/>
      <c r="B24" s="238"/>
      <c r="C24" s="170"/>
      <c r="D24" s="170"/>
      <c r="E24" s="173" t="s">
        <v>193</v>
      </c>
      <c r="F24" s="174"/>
      <c r="G24" s="175"/>
      <c r="H24" s="221"/>
      <c r="I24" s="172"/>
      <c r="J24" s="173"/>
      <c r="K24" s="171" t="s">
        <v>194</v>
      </c>
      <c r="L24" s="174"/>
      <c r="M24" s="175"/>
      <c r="N24" s="176"/>
    </row>
    <row r="25" spans="1:14" s="2" customFormat="1" ht="18.75" customHeight="1">
      <c r="A25" s="11"/>
      <c r="B25" s="238"/>
      <c r="C25" s="170">
        <v>26547</v>
      </c>
      <c r="D25" s="170">
        <v>26549</v>
      </c>
      <c r="E25" s="173" t="s">
        <v>194</v>
      </c>
      <c r="F25" s="174" t="s">
        <v>199</v>
      </c>
      <c r="G25" s="175"/>
      <c r="H25" s="221"/>
      <c r="I25" s="172">
        <v>26681</v>
      </c>
      <c r="J25" s="173">
        <v>26683</v>
      </c>
      <c r="K25" s="171" t="s">
        <v>193</v>
      </c>
      <c r="L25" s="174" t="s">
        <v>206</v>
      </c>
      <c r="M25" s="175"/>
      <c r="N25" s="176"/>
    </row>
    <row r="26" spans="1:14" s="2" customFormat="1" ht="18.75" customHeight="1">
      <c r="A26" s="11"/>
      <c r="B26" s="239"/>
      <c r="C26" s="154"/>
      <c r="D26" s="154"/>
      <c r="E26" s="156" t="s">
        <v>174</v>
      </c>
      <c r="F26" s="174"/>
      <c r="G26" s="218"/>
      <c r="H26" s="219"/>
      <c r="I26" s="76"/>
      <c r="J26" s="20"/>
      <c r="K26" s="20" t="s">
        <v>173</v>
      </c>
      <c r="L26" s="174"/>
      <c r="M26" s="218"/>
      <c r="N26" s="220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61"/>
      <c r="P28" s="162"/>
    </row>
    <row r="29" spans="1:14" s="2" customFormat="1" ht="13.5" customHeight="1">
      <c r="A29" s="11"/>
      <c r="B29" s="100"/>
      <c r="C29" s="107" t="s">
        <v>14</v>
      </c>
      <c r="D29" s="108" t="s">
        <v>163</v>
      </c>
      <c r="E29" s="108" t="s">
        <v>164</v>
      </c>
      <c r="F29" s="108" t="s">
        <v>208</v>
      </c>
      <c r="G29" s="108" t="s">
        <v>165</v>
      </c>
      <c r="H29" s="108" t="s">
        <v>209</v>
      </c>
      <c r="I29" s="108" t="s">
        <v>162</v>
      </c>
      <c r="J29" s="108" t="s">
        <v>210</v>
      </c>
      <c r="K29" s="108" t="s">
        <v>25</v>
      </c>
      <c r="L29" s="109" t="s">
        <v>26</v>
      </c>
      <c r="M29" s="112" t="s">
        <v>27</v>
      </c>
      <c r="N29" s="116" t="s">
        <v>38</v>
      </c>
    </row>
    <row r="30" spans="1:14" s="2" customFormat="1" ht="13.5" customHeight="1">
      <c r="A30" s="11"/>
      <c r="B30" s="101" t="s">
        <v>154</v>
      </c>
      <c r="C30" s="118"/>
      <c r="D30" s="119"/>
      <c r="E30" s="119"/>
      <c r="F30" s="119"/>
      <c r="G30" s="119"/>
      <c r="H30" s="119"/>
      <c r="I30" s="119"/>
      <c r="J30" s="119"/>
      <c r="K30" s="119">
        <v>0.2923611111111111</v>
      </c>
      <c r="L30" s="120"/>
      <c r="M30" s="113">
        <f>SUM(C30:L30)</f>
        <v>0.2923611111111111</v>
      </c>
      <c r="N30" s="121"/>
    </row>
    <row r="31" spans="1:17" s="2" customFormat="1" ht="13.5" customHeight="1">
      <c r="A31" s="11"/>
      <c r="B31" s="102" t="s">
        <v>31</v>
      </c>
      <c r="C31" s="110"/>
      <c r="D31" s="32"/>
      <c r="E31" s="32"/>
      <c r="F31" s="32"/>
      <c r="G31" s="32"/>
      <c r="H31" s="32"/>
      <c r="I31" s="32">
        <v>0.04722222222222222</v>
      </c>
      <c r="J31" s="32"/>
      <c r="K31" s="32">
        <v>0.29791666666666666</v>
      </c>
      <c r="L31" s="111"/>
      <c r="M31" s="113">
        <f>SUM(C31:L31)</f>
        <v>0.3451388888888889</v>
      </c>
      <c r="N31" s="117"/>
      <c r="O31" s="162"/>
      <c r="P31" s="162"/>
      <c r="Q31" s="162"/>
    </row>
    <row r="32" spans="1:15" s="2" customFormat="1" ht="13.5" customHeight="1">
      <c r="A32" s="11"/>
      <c r="B32" s="103" t="s">
        <v>32</v>
      </c>
      <c r="C32" s="125"/>
      <c r="D32" s="126"/>
      <c r="E32" s="126"/>
      <c r="F32" s="126"/>
      <c r="G32" s="126"/>
      <c r="H32" s="126"/>
      <c r="I32" s="126"/>
      <c r="J32" s="126"/>
      <c r="K32" s="126"/>
      <c r="L32" s="127"/>
      <c r="M32" s="128">
        <f>SUM(C32:L32)</f>
        <v>0</v>
      </c>
      <c r="N32" s="115"/>
      <c r="O32" s="4"/>
    </row>
    <row r="33" spans="1:16" s="2" customFormat="1" ht="13.5" customHeight="1" thickBot="1">
      <c r="A33" s="11"/>
      <c r="B33" s="106" t="s">
        <v>33</v>
      </c>
      <c r="C33" s="122"/>
      <c r="D33" s="123"/>
      <c r="E33" s="123"/>
      <c r="F33" s="123"/>
      <c r="G33" s="123"/>
      <c r="H33" s="123"/>
      <c r="I33" s="123"/>
      <c r="J33" s="123"/>
      <c r="K33" s="123"/>
      <c r="L33" s="124"/>
      <c r="M33" s="114">
        <f>SUM(C33:L33)</f>
        <v>0</v>
      </c>
      <c r="N33" s="124"/>
      <c r="O33" s="6"/>
      <c r="P33" s="162"/>
    </row>
    <row r="34" spans="1:16" s="2" customFormat="1" ht="13.5" customHeight="1">
      <c r="A34" s="11"/>
      <c r="B34" s="46"/>
      <c r="C34" s="164"/>
      <c r="D34" s="164"/>
      <c r="E34" s="165"/>
      <c r="F34" s="165"/>
      <c r="G34" s="165"/>
      <c r="H34" s="165"/>
      <c r="I34" s="165"/>
      <c r="J34" s="165"/>
      <c r="K34" s="165"/>
      <c r="L34" s="165"/>
      <c r="M34" s="165"/>
      <c r="N34" s="166"/>
      <c r="O34" s="162"/>
      <c r="P34" s="162"/>
    </row>
    <row r="35" spans="1:14" s="2" customFormat="1" ht="19.5" customHeight="1">
      <c r="A35" s="11"/>
      <c r="B35" s="229" t="s">
        <v>180</v>
      </c>
      <c r="C35" s="205" t="s">
        <v>195</v>
      </c>
      <c r="D35" s="206"/>
      <c r="E35" s="210" t="s">
        <v>197</v>
      </c>
      <c r="F35" s="206"/>
      <c r="G35" s="210" t="s">
        <v>200</v>
      </c>
      <c r="H35" s="206"/>
      <c r="I35" s="205" t="s">
        <v>201</v>
      </c>
      <c r="J35" s="206"/>
      <c r="K35" s="205" t="s">
        <v>204</v>
      </c>
      <c r="L35" s="206"/>
      <c r="M35" s="205"/>
      <c r="N35" s="206"/>
    </row>
    <row r="36" spans="1:14" s="2" customFormat="1" ht="19.5" customHeight="1">
      <c r="A36" s="11"/>
      <c r="B36" s="230"/>
      <c r="C36" s="205"/>
      <c r="D36" s="206"/>
      <c r="E36" s="205"/>
      <c r="F36" s="206"/>
      <c r="G36" s="205"/>
      <c r="H36" s="206"/>
      <c r="I36" s="205"/>
      <c r="J36" s="206"/>
      <c r="K36" s="205"/>
      <c r="L36" s="206"/>
      <c r="M36" s="205"/>
      <c r="N36" s="206"/>
    </row>
    <row r="37" spans="1:14" s="2" customFormat="1" ht="19.5" customHeight="1">
      <c r="A37" s="11"/>
      <c r="B37" s="230"/>
      <c r="C37" s="205"/>
      <c r="D37" s="206"/>
      <c r="E37" s="205"/>
      <c r="F37" s="206"/>
      <c r="G37" s="205"/>
      <c r="H37" s="206"/>
      <c r="I37" s="205"/>
      <c r="J37" s="206"/>
      <c r="K37" s="205"/>
      <c r="L37" s="206"/>
      <c r="M37" s="205"/>
      <c r="N37" s="206"/>
    </row>
    <row r="38" spans="1:14" s="2" customFormat="1" ht="19.5" customHeight="1">
      <c r="A38" s="11"/>
      <c r="B38" s="230"/>
      <c r="C38" s="205"/>
      <c r="D38" s="206"/>
      <c r="E38" s="205"/>
      <c r="F38" s="206"/>
      <c r="G38" s="210"/>
      <c r="H38" s="211"/>
      <c r="I38" s="205"/>
      <c r="J38" s="206"/>
      <c r="K38" s="205"/>
      <c r="L38" s="206"/>
      <c r="M38" s="205"/>
      <c r="N38" s="206"/>
    </row>
    <row r="39" spans="1:14" s="2" customFormat="1" ht="19.5" customHeight="1">
      <c r="A39" s="11"/>
      <c r="B39" s="230"/>
      <c r="C39" s="205"/>
      <c r="D39" s="206"/>
      <c r="E39" s="205"/>
      <c r="F39" s="206"/>
      <c r="G39" s="205"/>
      <c r="H39" s="206"/>
      <c r="I39" s="205"/>
      <c r="J39" s="206"/>
      <c r="K39" s="205"/>
      <c r="L39" s="206"/>
      <c r="M39" s="235"/>
      <c r="N39" s="236"/>
    </row>
    <row r="40" spans="1:14" s="2" customFormat="1" ht="19.5" customHeight="1">
      <c r="A40" s="11"/>
      <c r="B40" s="230"/>
      <c r="C40" s="205"/>
      <c r="D40" s="206"/>
      <c r="E40" s="205"/>
      <c r="F40" s="206"/>
      <c r="G40" s="205"/>
      <c r="H40" s="206"/>
      <c r="I40" s="205"/>
      <c r="J40" s="206"/>
      <c r="K40" s="205"/>
      <c r="L40" s="206"/>
      <c r="M40" s="205"/>
      <c r="N40" s="206"/>
    </row>
    <row r="41" spans="1:14" s="2" customFormat="1" ht="19.5" customHeight="1">
      <c r="A41" s="11"/>
      <c r="B41" s="231"/>
      <c r="C41" s="205"/>
      <c r="D41" s="206"/>
      <c r="E41" s="205"/>
      <c r="F41" s="206"/>
      <c r="G41" s="205"/>
      <c r="H41" s="206"/>
      <c r="I41" s="205"/>
      <c r="J41" s="206"/>
      <c r="K41" s="205"/>
      <c r="L41" s="206"/>
      <c r="M41" s="205"/>
      <c r="N41" s="206"/>
    </row>
    <row r="42" spans="1:14" s="2" customFormat="1" ht="13.5" customHeight="1">
      <c r="A42" s="11"/>
      <c r="B42" s="46"/>
      <c r="C42" s="165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6"/>
    </row>
    <row r="43" spans="1:14" s="2" customFormat="1" ht="15">
      <c r="A43" s="11"/>
      <c r="B43" s="243" t="s">
        <v>181</v>
      </c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</row>
    <row r="44" spans="1:14" s="2" customFormat="1" ht="12" customHeight="1">
      <c r="A44" s="11">
        <v>4</v>
      </c>
      <c r="B44" s="183" t="s">
        <v>196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5"/>
    </row>
    <row r="45" spans="1:14" s="2" customFormat="1" ht="12" customHeight="1">
      <c r="A45" s="161"/>
      <c r="B45" s="189" t="s">
        <v>207</v>
      </c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8"/>
    </row>
    <row r="46" spans="1:14" s="2" customFormat="1" ht="12" customHeight="1">
      <c r="A46" s="11"/>
      <c r="B46" s="186" t="s">
        <v>203</v>
      </c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8"/>
    </row>
    <row r="47" spans="1:14" s="2" customFormat="1" ht="12" customHeight="1">
      <c r="A47" s="11"/>
      <c r="B47" s="180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2"/>
    </row>
    <row r="48" spans="1:14" s="2" customFormat="1" ht="12" customHeight="1">
      <c r="A48" s="11"/>
      <c r="B48" s="180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2"/>
    </row>
    <row r="49" spans="1:14" s="2" customFormat="1" ht="12" customHeight="1">
      <c r="A49" s="11"/>
      <c r="B49" s="186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1"/>
    </row>
    <row r="50" spans="1:14" s="2" customFormat="1" ht="12" customHeight="1">
      <c r="A50" s="11"/>
      <c r="B50" s="180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2"/>
    </row>
    <row r="51" spans="1:14" s="2" customFormat="1" ht="12" customHeight="1">
      <c r="A51" s="11"/>
      <c r="B51" s="180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2"/>
    </row>
    <row r="52" spans="1:14" s="2" customFormat="1" ht="12" customHeight="1">
      <c r="A52" s="11"/>
      <c r="B52" s="177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9"/>
    </row>
    <row r="53" spans="1:14" s="2" customFormat="1" ht="12" customHeight="1">
      <c r="A53" s="11"/>
      <c r="B53" s="212" t="s">
        <v>183</v>
      </c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4"/>
    </row>
    <row r="54" spans="1:14" s="2" customFormat="1" ht="12" customHeight="1">
      <c r="A54" s="11"/>
      <c r="B54" s="232" t="s">
        <v>184</v>
      </c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4"/>
    </row>
    <row r="55" spans="2:15" s="49" customFormat="1" ht="11.25">
      <c r="B55" s="10" t="s">
        <v>46</v>
      </c>
      <c r="C55" s="86"/>
      <c r="D55" s="86"/>
      <c r="E55" s="87"/>
      <c r="F55" s="90"/>
      <c r="G55" s="86"/>
      <c r="H55" s="87"/>
      <c r="I55" s="86"/>
      <c r="J55" s="86"/>
      <c r="K55" s="87"/>
      <c r="L55" s="91"/>
      <c r="M55" s="99" t="s">
        <v>144</v>
      </c>
      <c r="N55" s="84" t="s">
        <v>134</v>
      </c>
      <c r="O55" s="7"/>
    </row>
    <row r="56" spans="2:15" s="51" customFormat="1" ht="21.75" customHeight="1">
      <c r="B56" s="69"/>
      <c r="C56" s="85" t="s">
        <v>47</v>
      </c>
      <c r="D56" s="85" t="s">
        <v>48</v>
      </c>
      <c r="E56" s="88" t="s">
        <v>151</v>
      </c>
      <c r="F56" s="85" t="s">
        <v>47</v>
      </c>
      <c r="G56" s="89" t="s">
        <v>48</v>
      </c>
      <c r="H56" s="89" t="s">
        <v>49</v>
      </c>
      <c r="I56" s="89" t="s">
        <v>50</v>
      </c>
      <c r="J56" s="207" t="s">
        <v>51</v>
      </c>
      <c r="K56" s="208"/>
      <c r="L56" s="209"/>
      <c r="M56" s="222" t="s">
        <v>52</v>
      </c>
      <c r="N56" s="223"/>
      <c r="O56" s="8"/>
    </row>
    <row r="57" spans="2:15" s="49" customFormat="1" ht="22.5" customHeight="1">
      <c r="B57" s="94" t="s">
        <v>53</v>
      </c>
      <c r="C57" s="53">
        <v>-162.5</v>
      </c>
      <c r="D57" s="53">
        <v>-162.8</v>
      </c>
      <c r="E57" s="92" t="s">
        <v>54</v>
      </c>
      <c r="F57" s="53">
        <v>24.3</v>
      </c>
      <c r="G57" s="53">
        <v>24.6</v>
      </c>
      <c r="H57" s="93" t="s">
        <v>82</v>
      </c>
      <c r="I57" s="135">
        <v>0</v>
      </c>
      <c r="J57" s="54" t="s">
        <v>155</v>
      </c>
      <c r="K57" s="192" t="s">
        <v>167</v>
      </c>
      <c r="L57" s="193"/>
      <c r="M57" s="192" t="s">
        <v>168</v>
      </c>
      <c r="N57" s="194"/>
      <c r="O57" s="7"/>
    </row>
    <row r="58" spans="2:15" s="49" customFormat="1" ht="22.5" customHeight="1">
      <c r="B58" s="94" t="s">
        <v>55</v>
      </c>
      <c r="C58" s="53">
        <v>-166.5</v>
      </c>
      <c r="D58" s="53">
        <v>-166.9</v>
      </c>
      <c r="E58" s="93" t="s">
        <v>146</v>
      </c>
      <c r="F58" s="135">
        <v>10</v>
      </c>
      <c r="G58" s="135">
        <v>10</v>
      </c>
      <c r="H58" s="93" t="s">
        <v>158</v>
      </c>
      <c r="I58" s="135">
        <v>0</v>
      </c>
      <c r="J58" s="54" t="s">
        <v>156</v>
      </c>
      <c r="K58" s="192" t="s">
        <v>167</v>
      </c>
      <c r="L58" s="193"/>
      <c r="M58" s="192" t="s">
        <v>168</v>
      </c>
      <c r="N58" s="194"/>
      <c r="O58" s="7"/>
    </row>
    <row r="59" spans="2:15" s="49" customFormat="1" ht="22.5" customHeight="1">
      <c r="B59" s="94" t="s">
        <v>56</v>
      </c>
      <c r="C59" s="53">
        <v>-188.9</v>
      </c>
      <c r="D59" s="53">
        <v>-195.8</v>
      </c>
      <c r="E59" s="93" t="s">
        <v>142</v>
      </c>
      <c r="F59" s="55">
        <v>20</v>
      </c>
      <c r="G59" s="55">
        <v>10</v>
      </c>
      <c r="H59" s="93" t="s">
        <v>145</v>
      </c>
      <c r="I59" s="135">
        <v>0</v>
      </c>
      <c r="J59" s="56" t="s">
        <v>86</v>
      </c>
      <c r="K59" s="192" t="s">
        <v>169</v>
      </c>
      <c r="L59" s="193"/>
      <c r="M59" s="192" t="s">
        <v>170</v>
      </c>
      <c r="N59" s="194"/>
      <c r="O59" s="7"/>
    </row>
    <row r="60" spans="2:15" s="49" customFormat="1" ht="22.5" customHeight="1">
      <c r="B60" s="94" t="s">
        <v>57</v>
      </c>
      <c r="C60" s="53">
        <v>-109</v>
      </c>
      <c r="D60" s="53">
        <v>-110.7</v>
      </c>
      <c r="E60" s="93" t="s">
        <v>140</v>
      </c>
      <c r="F60" s="55">
        <v>30</v>
      </c>
      <c r="G60" s="55">
        <v>30</v>
      </c>
      <c r="H60" s="93" t="s">
        <v>83</v>
      </c>
      <c r="I60" s="135">
        <v>0</v>
      </c>
      <c r="J60" s="54" t="s">
        <v>58</v>
      </c>
      <c r="K60" s="192" t="s">
        <v>169</v>
      </c>
      <c r="L60" s="193"/>
      <c r="M60" s="192" t="s">
        <v>171</v>
      </c>
      <c r="N60" s="194"/>
      <c r="O60" s="7"/>
    </row>
    <row r="61" spans="2:15" s="49" customFormat="1" ht="22.5" customHeight="1">
      <c r="B61" s="94" t="s">
        <v>59</v>
      </c>
      <c r="C61" s="53">
        <v>28.5</v>
      </c>
      <c r="D61" s="53">
        <v>28.7</v>
      </c>
      <c r="E61" s="93" t="s">
        <v>141</v>
      </c>
      <c r="F61" s="55">
        <v>15</v>
      </c>
      <c r="G61" s="55">
        <v>20</v>
      </c>
      <c r="H61" s="92" t="s">
        <v>60</v>
      </c>
      <c r="I61" s="137">
        <v>2</v>
      </c>
      <c r="J61" s="249" t="s">
        <v>61</v>
      </c>
      <c r="K61" s="246"/>
      <c r="L61" s="247"/>
      <c r="M61" s="247"/>
      <c r="N61" s="248"/>
      <c r="O61" s="7"/>
    </row>
    <row r="62" spans="2:15" s="49" customFormat="1" ht="22.5" customHeight="1">
      <c r="B62" s="94" t="s">
        <v>62</v>
      </c>
      <c r="C62" s="53">
        <v>24.6</v>
      </c>
      <c r="D62" s="53">
        <v>24.7</v>
      </c>
      <c r="E62" s="93" t="s">
        <v>143</v>
      </c>
      <c r="F62" s="55">
        <v>240</v>
      </c>
      <c r="G62" s="55">
        <v>240</v>
      </c>
      <c r="H62" s="92" t="s">
        <v>63</v>
      </c>
      <c r="I62" s="137">
        <v>0</v>
      </c>
      <c r="J62" s="250"/>
      <c r="K62" s="201"/>
      <c r="L62" s="202"/>
      <c r="M62" s="202"/>
      <c r="N62" s="203"/>
      <c r="O62" s="7"/>
    </row>
    <row r="63" spans="2:15" s="49" customFormat="1" ht="22.5" customHeight="1">
      <c r="B63" s="94" t="s">
        <v>64</v>
      </c>
      <c r="C63" s="53">
        <v>22.8</v>
      </c>
      <c r="D63" s="53">
        <v>22.8</v>
      </c>
      <c r="E63" s="93" t="s">
        <v>159</v>
      </c>
      <c r="F63" s="57"/>
      <c r="G63" s="57"/>
      <c r="H63" s="92" t="s">
        <v>65</v>
      </c>
      <c r="I63" s="137">
        <v>0</v>
      </c>
      <c r="J63" s="250"/>
      <c r="K63" s="201"/>
      <c r="L63" s="202"/>
      <c r="M63" s="202"/>
      <c r="N63" s="203"/>
      <c r="O63" s="7"/>
    </row>
    <row r="64" spans="2:15" s="49" customFormat="1" ht="22.5" customHeight="1">
      <c r="B64" s="94" t="s">
        <v>66</v>
      </c>
      <c r="C64" s="53">
        <v>213</v>
      </c>
      <c r="D64" s="53">
        <v>21.3</v>
      </c>
      <c r="E64" s="93" t="s">
        <v>160</v>
      </c>
      <c r="F64" s="57">
        <v>2.5</v>
      </c>
      <c r="G64" s="57">
        <v>2.5</v>
      </c>
      <c r="H64" s="97"/>
      <c r="I64" s="83"/>
      <c r="J64" s="250"/>
      <c r="K64" s="201"/>
      <c r="L64" s="202"/>
      <c r="M64" s="202"/>
      <c r="N64" s="203"/>
      <c r="O64" s="7"/>
    </row>
    <row r="65" spans="2:15" s="49" customFormat="1" ht="22.5" customHeight="1">
      <c r="B65" s="95" t="s">
        <v>104</v>
      </c>
      <c r="C65" s="58">
        <v>4.6E-05</v>
      </c>
      <c r="D65" s="58">
        <v>4.56E-05</v>
      </c>
      <c r="E65" s="92" t="s">
        <v>67</v>
      </c>
      <c r="F65" s="59">
        <v>17.6</v>
      </c>
      <c r="G65" s="59">
        <v>17.7</v>
      </c>
      <c r="H65" s="93" t="s">
        <v>84</v>
      </c>
      <c r="I65" s="59">
        <v>10</v>
      </c>
      <c r="J65" s="250"/>
      <c r="K65" s="201"/>
      <c r="L65" s="202"/>
      <c r="M65" s="202"/>
      <c r="N65" s="203"/>
      <c r="O65" s="7"/>
    </row>
    <row r="66" spans="2:15" s="49" customFormat="1" ht="22.5" customHeight="1">
      <c r="B66" s="96" t="s">
        <v>68</v>
      </c>
      <c r="C66" s="70">
        <v>500</v>
      </c>
      <c r="D66" s="129"/>
      <c r="E66" s="98" t="s">
        <v>157</v>
      </c>
      <c r="F66" s="160">
        <v>38.3</v>
      </c>
      <c r="G66" s="160">
        <v>16.5</v>
      </c>
      <c r="H66" s="98" t="s">
        <v>85</v>
      </c>
      <c r="I66" s="136" t="s">
        <v>172</v>
      </c>
      <c r="J66" s="251"/>
      <c r="K66" s="240"/>
      <c r="L66" s="241"/>
      <c r="M66" s="241"/>
      <c r="N66" s="242"/>
      <c r="O66" s="7"/>
    </row>
    <row r="67" spans="1:14" s="2" customFormat="1" ht="14.2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81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8" t="s">
        <v>150</v>
      </c>
      <c r="J69" s="65" t="s">
        <v>93</v>
      </c>
      <c r="K69" s="78" t="s">
        <v>103</v>
      </c>
      <c r="L69" s="78" t="s">
        <v>94</v>
      </c>
      <c r="M69" s="65" t="s">
        <v>95</v>
      </c>
      <c r="N69" s="79" t="s">
        <v>96</v>
      </c>
    </row>
    <row r="70" spans="1:14" s="2" customFormat="1" ht="24" customHeight="1">
      <c r="A70" s="11"/>
      <c r="B70" s="140">
        <v>0</v>
      </c>
      <c r="C70" s="141">
        <v>0</v>
      </c>
      <c r="D70" s="141">
        <v>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2">
        <v>0</v>
      </c>
    </row>
    <row r="71" spans="1:14" s="2" customFormat="1" ht="24" customHeight="1">
      <c r="A71" s="11"/>
      <c r="B71" s="66" t="s">
        <v>97</v>
      </c>
      <c r="C71" s="68" t="s">
        <v>102</v>
      </c>
      <c r="D71" s="67" t="s">
        <v>98</v>
      </c>
      <c r="E71" s="68" t="s">
        <v>130</v>
      </c>
      <c r="F71" s="68" t="s">
        <v>131</v>
      </c>
      <c r="G71" s="68" t="s">
        <v>132</v>
      </c>
      <c r="H71" s="68" t="s">
        <v>126</v>
      </c>
      <c r="I71" s="68" t="s">
        <v>178</v>
      </c>
      <c r="J71" s="68" t="s">
        <v>133</v>
      </c>
      <c r="K71" s="68" t="s">
        <v>127</v>
      </c>
      <c r="L71" s="68" t="s">
        <v>128</v>
      </c>
      <c r="M71" s="68" t="s">
        <v>99</v>
      </c>
      <c r="N71" s="82" t="s">
        <v>129</v>
      </c>
    </row>
    <row r="72" spans="1:14" s="2" customFormat="1" ht="24" customHeight="1">
      <c r="A72" s="11"/>
      <c r="B72" s="143">
        <v>0</v>
      </c>
      <c r="C72" s="144">
        <v>0</v>
      </c>
      <c r="D72" s="144">
        <v>0</v>
      </c>
      <c r="E72" s="144">
        <v>0</v>
      </c>
      <c r="F72" s="144">
        <v>0</v>
      </c>
      <c r="G72" s="144">
        <v>0</v>
      </c>
      <c r="H72" s="144">
        <v>0</v>
      </c>
      <c r="I72" s="144">
        <v>0</v>
      </c>
      <c r="J72" s="144">
        <v>0</v>
      </c>
      <c r="K72" s="144">
        <v>0</v>
      </c>
      <c r="L72" s="144">
        <v>0</v>
      </c>
      <c r="M72" s="144">
        <v>0</v>
      </c>
      <c r="N72" s="145">
        <v>1</v>
      </c>
    </row>
    <row r="73" spans="1:14" s="2" customFormat="1" ht="14.2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1.25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25" t="s">
        <v>121</v>
      </c>
      <c r="C75" s="204"/>
      <c r="D75" s="146">
        <v>1</v>
      </c>
      <c r="E75" s="204" t="s">
        <v>106</v>
      </c>
      <c r="F75" s="204"/>
      <c r="G75" s="149">
        <v>0</v>
      </c>
      <c r="H75" s="204" t="s">
        <v>111</v>
      </c>
      <c r="I75" s="204"/>
      <c r="J75" s="146">
        <v>0</v>
      </c>
      <c r="K75" s="204" t="s">
        <v>135</v>
      </c>
      <c r="L75" s="204"/>
      <c r="M75" s="151">
        <v>0</v>
      </c>
      <c r="N75" s="60"/>
      <c r="O75" s="9"/>
    </row>
    <row r="76" spans="2:15" s="49" customFormat="1" ht="18.75" customHeight="1">
      <c r="B76" s="195" t="s">
        <v>122</v>
      </c>
      <c r="C76" s="196"/>
      <c r="D76" s="147">
        <v>0</v>
      </c>
      <c r="E76" s="196" t="s">
        <v>107</v>
      </c>
      <c r="F76" s="196"/>
      <c r="G76" s="147">
        <v>0</v>
      </c>
      <c r="H76" s="196" t="s">
        <v>113</v>
      </c>
      <c r="I76" s="196"/>
      <c r="J76" s="147">
        <v>0</v>
      </c>
      <c r="K76" s="196" t="s">
        <v>120</v>
      </c>
      <c r="L76" s="196"/>
      <c r="M76" s="152">
        <v>0</v>
      </c>
      <c r="N76" s="60"/>
      <c r="O76" s="9"/>
    </row>
    <row r="77" spans="2:15" s="49" customFormat="1" ht="18.75" customHeight="1">
      <c r="B77" s="195" t="s">
        <v>123</v>
      </c>
      <c r="C77" s="196"/>
      <c r="D77" s="147">
        <v>0</v>
      </c>
      <c r="E77" s="196" t="s">
        <v>108</v>
      </c>
      <c r="F77" s="196"/>
      <c r="G77" s="147">
        <v>0</v>
      </c>
      <c r="H77" s="196" t="s">
        <v>137</v>
      </c>
      <c r="I77" s="196"/>
      <c r="J77" s="150">
        <v>0</v>
      </c>
      <c r="K77" s="196" t="s">
        <v>139</v>
      </c>
      <c r="L77" s="196"/>
      <c r="M77" s="152">
        <v>0</v>
      </c>
      <c r="N77" s="60"/>
      <c r="O77" s="9"/>
    </row>
    <row r="78" spans="2:15" s="49" customFormat="1" ht="18.75" customHeight="1">
      <c r="B78" s="195" t="s">
        <v>124</v>
      </c>
      <c r="C78" s="196"/>
      <c r="D78" s="147">
        <v>0</v>
      </c>
      <c r="E78" s="196" t="s">
        <v>109</v>
      </c>
      <c r="F78" s="196"/>
      <c r="G78" s="147">
        <v>0</v>
      </c>
      <c r="H78" s="196" t="s">
        <v>138</v>
      </c>
      <c r="I78" s="196"/>
      <c r="J78" s="147">
        <v>0</v>
      </c>
      <c r="K78" s="196" t="s">
        <v>136</v>
      </c>
      <c r="L78" s="196"/>
      <c r="M78" s="152">
        <v>0</v>
      </c>
      <c r="N78" s="60"/>
      <c r="O78" s="9"/>
    </row>
    <row r="79" spans="2:15" s="49" customFormat="1" ht="18.75" customHeight="1">
      <c r="B79" s="195" t="s">
        <v>125</v>
      </c>
      <c r="C79" s="196"/>
      <c r="D79" s="147">
        <v>0</v>
      </c>
      <c r="E79" s="196" t="s">
        <v>179</v>
      </c>
      <c r="F79" s="196"/>
      <c r="G79" s="147">
        <v>0</v>
      </c>
      <c r="H79" s="196" t="s">
        <v>115</v>
      </c>
      <c r="I79" s="196"/>
      <c r="J79" s="150">
        <v>0</v>
      </c>
      <c r="K79" s="196" t="s">
        <v>119</v>
      </c>
      <c r="L79" s="196"/>
      <c r="M79" s="152">
        <v>0</v>
      </c>
      <c r="N79" s="60"/>
      <c r="O79" s="9"/>
    </row>
    <row r="80" spans="2:15" s="49" customFormat="1" ht="18.75" customHeight="1">
      <c r="B80" s="195" t="s">
        <v>92</v>
      </c>
      <c r="C80" s="196"/>
      <c r="D80" s="147">
        <v>0</v>
      </c>
      <c r="E80" s="196" t="s">
        <v>112</v>
      </c>
      <c r="F80" s="196"/>
      <c r="G80" s="147">
        <v>0</v>
      </c>
      <c r="H80" s="196" t="s">
        <v>116</v>
      </c>
      <c r="I80" s="196"/>
      <c r="J80" s="150">
        <v>0</v>
      </c>
      <c r="K80" s="196" t="s">
        <v>105</v>
      </c>
      <c r="L80" s="196"/>
      <c r="M80" s="152">
        <v>0</v>
      </c>
      <c r="N80" s="60"/>
      <c r="O80" s="9"/>
    </row>
    <row r="81" spans="2:15" s="49" customFormat="1" ht="18.75" customHeight="1">
      <c r="B81" s="195" t="s">
        <v>100</v>
      </c>
      <c r="C81" s="196"/>
      <c r="D81" s="147">
        <v>0</v>
      </c>
      <c r="E81" s="196" t="s">
        <v>110</v>
      </c>
      <c r="F81" s="196"/>
      <c r="G81" s="147">
        <v>0</v>
      </c>
      <c r="H81" s="196" t="s">
        <v>117</v>
      </c>
      <c r="I81" s="196"/>
      <c r="J81" s="147">
        <v>0</v>
      </c>
      <c r="K81" s="196" t="s">
        <v>161</v>
      </c>
      <c r="L81" s="196"/>
      <c r="M81" s="152">
        <v>0</v>
      </c>
      <c r="N81" s="60"/>
      <c r="O81" s="157"/>
    </row>
    <row r="82" spans="2:15" s="49" customFormat="1" ht="18.75" customHeight="1">
      <c r="B82" s="224" t="s">
        <v>101</v>
      </c>
      <c r="C82" s="200"/>
      <c r="D82" s="148">
        <v>0</v>
      </c>
      <c r="E82" s="200" t="s">
        <v>114</v>
      </c>
      <c r="F82" s="200"/>
      <c r="G82" s="148">
        <v>0</v>
      </c>
      <c r="H82" s="200" t="s">
        <v>118</v>
      </c>
      <c r="I82" s="200"/>
      <c r="J82" s="148">
        <v>0</v>
      </c>
      <c r="K82" s="200"/>
      <c r="L82" s="200"/>
      <c r="M82" s="153"/>
      <c r="N82" s="60"/>
      <c r="O82" s="9"/>
    </row>
    <row r="83" spans="10:15" s="49" customFormat="1" ht="14.25" customHeight="1">
      <c r="J83" s="139"/>
      <c r="K83" s="138"/>
      <c r="L83" s="80"/>
      <c r="M83" s="81"/>
      <c r="N83" s="60"/>
      <c r="O83" s="9"/>
    </row>
    <row r="84" spans="2:15" s="49" customFormat="1" ht="11.25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7" t="s">
        <v>188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9"/>
      <c r="O85" s="7"/>
    </row>
    <row r="86" spans="2:15" s="49" customFormat="1" ht="12" customHeight="1">
      <c r="B86" s="197" t="s">
        <v>189</v>
      </c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9"/>
      <c r="O86" s="7"/>
    </row>
    <row r="87" spans="2:15" s="49" customFormat="1" ht="12" customHeight="1">
      <c r="B87" s="197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9"/>
      <c r="O87" s="7"/>
    </row>
    <row r="88" spans="2:15" s="49" customFormat="1" ht="12" customHeight="1">
      <c r="B88" s="197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9"/>
      <c r="O88" s="7"/>
    </row>
    <row r="89" spans="2:15" s="49" customFormat="1" ht="12" customHeight="1">
      <c r="B89" s="197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9"/>
      <c r="O89" s="7"/>
    </row>
    <row r="90" spans="2:15" s="49" customFormat="1" ht="12" customHeight="1">
      <c r="B90" s="197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9"/>
      <c r="O90" s="7"/>
    </row>
    <row r="91" spans="2:15" s="49" customFormat="1" ht="12" customHeight="1">
      <c r="B91" s="197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9"/>
      <c r="O91" s="7"/>
    </row>
    <row r="92" spans="2:15" s="49" customFormat="1" ht="12" customHeight="1">
      <c r="B92" s="197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9"/>
      <c r="O92" s="7"/>
    </row>
    <row r="93" spans="2:15" s="49" customFormat="1" ht="12" customHeight="1">
      <c r="B93" s="197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9"/>
      <c r="O93" s="7"/>
    </row>
    <row r="94" spans="2:15" s="49" customFormat="1" ht="12" customHeight="1">
      <c r="B94" s="197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9"/>
      <c r="O94" s="7"/>
    </row>
    <row r="95" spans="2:15" s="49" customFormat="1" ht="12" customHeight="1">
      <c r="B95" s="197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9"/>
      <c r="O95" s="7"/>
    </row>
    <row r="96" spans="2:15" s="49" customFormat="1" ht="12" customHeight="1">
      <c r="B96" s="197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9"/>
      <c r="O96" s="7"/>
    </row>
    <row r="97" spans="2:15" s="49" customFormat="1" ht="12" customHeight="1">
      <c r="B97" s="197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9"/>
      <c r="O97" s="7"/>
    </row>
    <row r="98" spans="2:15" s="49" customFormat="1" ht="12" customHeight="1">
      <c r="B98" s="197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9"/>
      <c r="O98" s="7"/>
    </row>
    <row r="99" spans="2:15" s="49" customFormat="1" ht="12" customHeight="1">
      <c r="B99" s="197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9"/>
      <c r="O99" s="7"/>
    </row>
    <row r="100" spans="2:15" s="49" customFormat="1" ht="12" customHeight="1">
      <c r="B100" s="226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8"/>
      <c r="O100" s="7"/>
    </row>
  </sheetData>
  <sheetProtection/>
  <mergeCells count="131">
    <mergeCell ref="H76:I76"/>
    <mergeCell ref="H78:I78"/>
    <mergeCell ref="H75:I75"/>
    <mergeCell ref="J61:J66"/>
    <mergeCell ref="B43:N43"/>
    <mergeCell ref="C36:D36"/>
    <mergeCell ref="C3:D3"/>
    <mergeCell ref="M41:N41"/>
    <mergeCell ref="E40:F40"/>
    <mergeCell ref="C41:D41"/>
    <mergeCell ref="K40:L40"/>
    <mergeCell ref="L22:N22"/>
    <mergeCell ref="C39:D39"/>
    <mergeCell ref="G40:H40"/>
    <mergeCell ref="M39:N39"/>
    <mergeCell ref="M36:N36"/>
    <mergeCell ref="B22:B26"/>
    <mergeCell ref="I37:J37"/>
    <mergeCell ref="K37:L37"/>
    <mergeCell ref="K66:N66"/>
    <mergeCell ref="M58:N58"/>
    <mergeCell ref="I41:J41"/>
    <mergeCell ref="C35:D35"/>
    <mergeCell ref="M38:N38"/>
    <mergeCell ref="B35:B41"/>
    <mergeCell ref="B54:N54"/>
    <mergeCell ref="K60:L60"/>
    <mergeCell ref="E41:F41"/>
    <mergeCell ref="E37:F37"/>
    <mergeCell ref="E38:F38"/>
    <mergeCell ref="E36:F36"/>
    <mergeCell ref="M40:N40"/>
    <mergeCell ref="C37:D37"/>
    <mergeCell ref="K41:L41"/>
    <mergeCell ref="B100:N100"/>
    <mergeCell ref="B97:N97"/>
    <mergeCell ref="B90:N90"/>
    <mergeCell ref="E82:F82"/>
    <mergeCell ref="B88:N88"/>
    <mergeCell ref="B98:N98"/>
    <mergeCell ref="B87:N87"/>
    <mergeCell ref="B99:N99"/>
    <mergeCell ref="B89:N89"/>
    <mergeCell ref="H82:I82"/>
    <mergeCell ref="B95:N95"/>
    <mergeCell ref="C38:D38"/>
    <mergeCell ref="I39:J39"/>
    <mergeCell ref="E39:F39"/>
    <mergeCell ref="C40:D40"/>
    <mergeCell ref="K38:L38"/>
    <mergeCell ref="K39:L39"/>
    <mergeCell ref="I40:J40"/>
    <mergeCell ref="B94:N94"/>
    <mergeCell ref="B91:N91"/>
    <mergeCell ref="B92:N92"/>
    <mergeCell ref="H80:I80"/>
    <mergeCell ref="B81:C81"/>
    <mergeCell ref="M56:N56"/>
    <mergeCell ref="H81:I81"/>
    <mergeCell ref="B93:N93"/>
    <mergeCell ref="B82:C82"/>
    <mergeCell ref="K80:L80"/>
    <mergeCell ref="B75:C75"/>
    <mergeCell ref="K81:L81"/>
    <mergeCell ref="F22:H22"/>
    <mergeCell ref="F23:H23"/>
    <mergeCell ref="F26:H26"/>
    <mergeCell ref="L26:N26"/>
    <mergeCell ref="L23:N23"/>
    <mergeCell ref="F24:H24"/>
    <mergeCell ref="F25:H25"/>
    <mergeCell ref="I38:J38"/>
    <mergeCell ref="K62:N62"/>
    <mergeCell ref="E35:F35"/>
    <mergeCell ref="M37:N37"/>
    <mergeCell ref="G35:H35"/>
    <mergeCell ref="I35:J35"/>
    <mergeCell ref="K35:L35"/>
    <mergeCell ref="M35:N35"/>
    <mergeCell ref="I36:J36"/>
    <mergeCell ref="K36:L36"/>
    <mergeCell ref="G37:H37"/>
    <mergeCell ref="G36:H36"/>
    <mergeCell ref="M59:N59"/>
    <mergeCell ref="M60:N60"/>
    <mergeCell ref="J56:L56"/>
    <mergeCell ref="G41:H41"/>
    <mergeCell ref="G38:H38"/>
    <mergeCell ref="G39:H39"/>
    <mergeCell ref="B53:N53"/>
    <mergeCell ref="K58:L58"/>
    <mergeCell ref="E80:F80"/>
    <mergeCell ref="E77:F77"/>
    <mergeCell ref="H77:I77"/>
    <mergeCell ref="K63:N63"/>
    <mergeCell ref="K75:L75"/>
    <mergeCell ref="K64:N64"/>
    <mergeCell ref="K76:L76"/>
    <mergeCell ref="K77:L77"/>
    <mergeCell ref="E79:F79"/>
    <mergeCell ref="E76:F76"/>
    <mergeCell ref="K65:N65"/>
    <mergeCell ref="K59:L59"/>
    <mergeCell ref="B76:C76"/>
    <mergeCell ref="H79:I79"/>
    <mergeCell ref="E78:F78"/>
    <mergeCell ref="B78:C78"/>
    <mergeCell ref="B77:C77"/>
    <mergeCell ref="K61:N61"/>
    <mergeCell ref="K78:L78"/>
    <mergeCell ref="E75:F75"/>
    <mergeCell ref="B47:N47"/>
    <mergeCell ref="K57:L57"/>
    <mergeCell ref="M57:N57"/>
    <mergeCell ref="B79:C79"/>
    <mergeCell ref="B96:N96"/>
    <mergeCell ref="B86:N86"/>
    <mergeCell ref="K79:L79"/>
    <mergeCell ref="B80:C80"/>
    <mergeCell ref="E81:F81"/>
    <mergeCell ref="K82:L82"/>
    <mergeCell ref="L24:N24"/>
    <mergeCell ref="L25:N25"/>
    <mergeCell ref="B52:N52"/>
    <mergeCell ref="B50:N50"/>
    <mergeCell ref="B51:N51"/>
    <mergeCell ref="B44:N44"/>
    <mergeCell ref="B46:N46"/>
    <mergeCell ref="B45:N45"/>
    <mergeCell ref="B48:N48"/>
    <mergeCell ref="B49:N4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keaton03</cp:lastModifiedBy>
  <cp:lastPrinted>2016-06-07T08:56:29Z</cp:lastPrinted>
  <dcterms:created xsi:type="dcterms:W3CDTF">2015-02-04T05:26:32Z</dcterms:created>
  <dcterms:modified xsi:type="dcterms:W3CDTF">2024-01-18T09:33:31Z</dcterms:modified>
  <cp:category/>
  <cp:version/>
  <cp:contentType/>
  <cp:contentStatus/>
</cp:coreProperties>
</file>