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FA86A0ED-48BD-45BA-BF1C-A15C8FED3BD9}" xr6:coauthVersionLast="47" xr6:coauthVersionMax="47" xr10:uidLastSave="{00000000-0000-0000-0000-000000000000}"/>
  <bookViews>
    <workbookView xWindow="-14112" yWindow="6120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<sst xmlns="http://schemas.openxmlformats.org/spreadsheetml/2006/main" count="200" uniqueCount="186">
  <si>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</si>
  <si>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</si>
  <si>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</si>
  <si>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</si>
  <si>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</si>
  <si>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</si>
  <si>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</si>
  <si>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</si>
  <si>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</si>
  <si>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</si>
  <si>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</si>
  <si>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</si>
  <si>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</si>
  <si>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</si>
  <si>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</si>
  <si>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</si>
  <si>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</si>
  <si>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</si>
  <si>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</si>
  <si>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</si>
  <si>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</si>
  <si>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</si>
  <si>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</si>
  <si>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</si>
  <si>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</si>
  <si>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</si>
  <si>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</si>
  <si>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</si>
  <si>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</si>
  <si>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</si>
  <si>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</si>
  <si>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</si>
  <si>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</si>
  <si>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</si>
  <si>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</si>
  <si>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</si>
  <si>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</si>
  <si>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</si>
  <si>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</si>
  <si>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</si>
  <si>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</si>
  <si>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</si>
  <si>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</si>
  <si>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</si>
  <si>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</si>
  <si>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</si>
  <si>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</si>
  <si>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</si>
  <si>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</si>
  <si>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</si>
  <si>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</si>
  <si>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</si>
  <si>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</si>
  <si>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</si>
  <si>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</si>
  <si>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</si>
  <si>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</si>
  <si>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</si>
  <si>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</si>
  <si>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</si>
  <si>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</si>
  <si>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</si>
  <si>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</si>
  <si>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</si>
  <si>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</si>
  <si>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</si>
  <si>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</si>
  <si>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</si>
  <si>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</si>
  <si>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</si>
  <si>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</si>
  <si>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</si>
  <si>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</si>
  <si>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</si>
  <si>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</si>
  <si>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</si>
  <si>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</si>
  <si>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</si>
  <si>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</si>
  <si>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</si>
  <si>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</si>
  <si>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</si>
  <si>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</si>
  <si>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</si>
  <si>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</si>
  <si>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</si>
  <si>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</si>
  <si>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</si>
  <si>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</si>
  <si>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</si>
  <si>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</si>
  <si>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</si>
  <si>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</si>
  <si>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</si>
  <si>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</si>
  <si>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</si>
  <si>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</si>
  <si>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</si>
  <si>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</si>
  <si>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</si>
  <si>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</si>
  <si>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</si>
  <si>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</si>
  <si>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</si>
  <si>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</si>
  <si>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</si>
  <si>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</si>
  <si>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</si>
  <si>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</si>
  <si>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</si>
  <si>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</si>
  <si>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</si>
  <si>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</si>
  <si>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</si>
  <si>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</si>
  <si>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</si>
  <si>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</si>
  <si>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</si>
  <si>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</si>
  <si>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</si>
  <si>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</si>
  <si>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</si>
  <si>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</si>
  <si>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</si>
  <si>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</si>
  <si>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</si>
  <si>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</si>
  <si>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</si>
  <si>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</si>
  <si>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</si>
  <si>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</si>
  <si>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</si>
  <si>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</si>
  <si>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</si>
  <si>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</si>
  <si>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</si>
  <si>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</si>
  <si>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</si>
  <si>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</si>
  <si>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</si>
  <si>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</si>
  <si>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</si>
  <si>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</si>
  <si>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</si>
  <si>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</si>
  <si>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</si>
  <si>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</si>
  <si>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</si>
  <si>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</si>
  <si>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</si>
  <si>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</si>
  <si>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</si>
  <si>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</si>
  <si>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</si>
  <si>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</si>
  <si>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</si>
  <si>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</si>
  <si>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</si>
  <si>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</si>
  <si>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</si>
  <si>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</si>
  <si>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</si>
  <si>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</si>
  <si>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</si>
  <si>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</si>
  <si>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</si>
  <si>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</si>
  <si>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</si>
  <si>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</si>
  <si>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</si>
  <si>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</si>
  <si>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</si>
  <si>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</si>
  <si>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</si>
  <si>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</si>
  <si>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</si>
  <si>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</si>
  <si>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</si>
  <si>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</si>
  <si>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</si>
  <si>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</si>
  <si>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</si>
  <si>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김예은</t>
    <phoneticPr fontId="3" type="noConversion"/>
  </si>
  <si>
    <t>-</t>
    <phoneticPr fontId="3" type="noConversion"/>
  </si>
  <si>
    <t>CCD 카메라를 K-SPEC으로 교체 후 시험관측 진행</t>
    <phoneticPr fontId="3" type="noConversion"/>
  </si>
  <si>
    <t>컴퓨터 교체 작업으로 weather log 기록없음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</si>
</sst>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28" zoomScale="145" zoomScaleNormal="145" workbookViewId="0">
      <selection activeCell="B45" sqref="B45:P45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46323</v>
      </c>
      <c r="D3" s="151"/>
      <c r="E3" s="1"/>
      <c r="F3" s="1"/>
      <c r="G3" s="1"/>
      <c r="H3" s="1"/>
      <c r="I3" s="1"/>
      <c r="J3" s="1"/>
      <c r="K3" s="66" t="s">
        <v>2</v>
      </c>
      <c r="L3" s="152" t="e">
        <f>(P31-(P32+P33))/P31*100</f>
        <v>#DIV/0!</v>
      </c>
      <c r="M3" s="152"/>
      <c r="N3" s="66" t="s">
        <v>3</v>
      </c>
      <c r="O3" s="152" t="e">
        <f>(P31-P33)/P31*100</f>
        <v>#DIV/0!</v>
      </c>
      <c r="P3" s="152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0.41041666666666665</v>
      </c>
      <c r="D9" s="8" t="s">
        <v>183</v>
      </c>
      <c r="E9" s="8"/>
      <c r="F9" s="8"/>
      <c r="G9" s="36"/>
      <c r="H9" s="8"/>
      <c r="I9" s="36">
        <v>93.5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183</v>
      </c>
      <c r="E10" s="8"/>
      <c r="F10" s="8"/>
      <c r="G10" s="36"/>
      <c r="H10" s="8"/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0.74027777777777781</v>
      </c>
      <c r="D11" s="15" t="s">
        <v>183</v>
      </c>
      <c r="E11" s="15"/>
      <c r="F11" s="15"/>
      <c r="G11" s="36"/>
      <c r="H11" s="15"/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24.329861111111111</v>
      </c>
      <c r="D12" s="19" t="e">
        <f>AVERAGE(D9:D11)</f>
        <v>#DIV/0!</v>
      </c>
      <c r="E12" s="19" t="e">
        <f>AVERAGE(E9:E11)</f>
        <v>#DIV/0!</v>
      </c>
      <c r="F12" s="20" t="e">
        <f>AVERAGE(F9:F11)</f>
        <v>#DIV/0!</v>
      </c>
      <c r="G12" s="21"/>
      <c r="H12" s="22" t="e">
        <f>AVERAGE(H9:H11)</f>
        <v>#DIV/0!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0.32847222222222222</v>
      </c>
      <c r="N30" s="43"/>
      <c r="O30" s="45"/>
      <c r="P30" s="46">
        <f>SUM(C30:J30,L30:N30)</f>
        <v>0.32847222222222222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184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/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18.7</v>
      </c>
      <c r="G72" s="60">
        <v>17.100000000000001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33.1</v>
      </c>
      <c r="G73" s="61">
        <v>33.799999999999997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>
        <v>40</v>
      </c>
      <c r="G75" s="62">
        <v>40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>
        <v>40</v>
      </c>
      <c r="G76" s="62">
        <v>40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>
        <v>255</v>
      </c>
      <c r="G77" s="62">
        <v>245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18.899999999999999</v>
      </c>
      <c r="G79" s="60">
        <v>11.5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24.6</v>
      </c>
      <c r="G80" s="61">
        <v>46.1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181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185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2026-11-03T09:16:13Z</dcterms:modified>
</cp:coreProperties>
</file>