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5F4197CE-8C18-4060-BA70-03C9B28068F7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<sst xmlns="http://schemas.openxmlformats.org/spreadsheetml/2006/main" count="202" uniqueCount="187">
  <si>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</si>
  <si>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</si>
  <si>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</si>
  <si>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</si>
  <si>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</si>
  <si>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</si>
  <si>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</si>
  <si>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</si>
  <si>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</si>
  <si>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</si>
  <si>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</si>
  <si>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</si>
  <si>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</si>
  <si>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</si>
  <si>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</si>
  <si>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</si>
  <si>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</si>
  <si>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</si>
  <si>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</si>
  <si>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</si>
  <si>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</si>
  <si>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</si>
  <si>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</si>
  <si>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</si>
  <si>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</si>
  <si>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</si>
  <si>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</si>
  <si>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</si>
  <si>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</si>
  <si>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</si>
  <si>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</si>
  <si>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</si>
  <si>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</si>
  <si>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</si>
  <si>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</si>
  <si>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</si>
  <si>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</si>
  <si>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</si>
  <si>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</si>
  <si>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</si>
  <si>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</si>
  <si>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</si>
  <si>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</si>
  <si>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</si>
  <si>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</si>
  <si>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</si>
  <si>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</si>
  <si>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</si>
  <si>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</si>
  <si>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</si>
  <si>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</si>
  <si>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</si>
  <si>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</si>
  <si>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</si>
  <si>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</si>
  <si>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</si>
  <si>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</si>
  <si>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</si>
  <si>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</si>
  <si>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</si>
  <si>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</si>
  <si>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</si>
  <si>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</si>
  <si>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</si>
  <si>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</si>
  <si>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</si>
  <si>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</si>
  <si>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</si>
  <si>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</si>
  <si>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</si>
  <si>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</si>
  <si>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</si>
  <si>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</si>
  <si>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</si>
  <si>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</si>
  <si>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</si>
  <si>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</si>
  <si>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</si>
  <si>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</si>
  <si>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</si>
  <si>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</si>
  <si>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</si>
  <si>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</si>
  <si>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</si>
  <si>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</si>
  <si>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</si>
  <si>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</si>
  <si>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</si>
  <si>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</si>
  <si>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</si>
  <si>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</si>
  <si>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</si>
  <si>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</si>
  <si>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</si>
  <si>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</si>
  <si>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</si>
  <si>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</si>
  <si>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</si>
  <si>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</si>
  <si>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</si>
  <si>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</si>
  <si>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</si>
  <si>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</si>
  <si>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</si>
  <si>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</si>
  <si>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</si>
  <si>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</si>
  <si>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</si>
  <si>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</si>
  <si>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</si>
  <si>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</si>
  <si>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</si>
  <si>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</si>
  <si>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</si>
  <si>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</si>
  <si>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</si>
  <si>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</si>
  <si>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</si>
  <si>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</si>
  <si>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</si>
  <si>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</si>
  <si>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</si>
  <si>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</si>
  <si>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</si>
  <si>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</si>
  <si>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</si>
  <si>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</si>
  <si>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</si>
  <si>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</si>
  <si>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</si>
  <si>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</si>
  <si>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</si>
  <si>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</si>
  <si>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</si>
  <si>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</si>
  <si>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</si>
  <si>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</si>
  <si>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</si>
  <si>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</si>
  <si>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</si>
  <si>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</si>
  <si>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</si>
  <si>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</si>
  <si>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</si>
  <si>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</si>
  <si>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</si>
  <si>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</si>
  <si>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</si>
  <si>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</si>
  <si>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</si>
  <si>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</si>
  <si>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</si>
  <si>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</si>
  <si>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</si>
  <si>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</si>
  <si>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</si>
  <si>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</si>
  <si>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</si>
  <si>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</si>
  <si>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</si>
  <si>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</si>
  <si>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</si>
  <si>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</si>
  <si>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</si>
  <si>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</si>
  <si>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</si>
  <si>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</si>
  <si>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</si>
  <si>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</si>
  <si>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</si>
  <si>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</si>
  <si>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</si>
  <si>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</si>
  <si>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</si>
  <si>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</si>
  <si>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</si>
  <si>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</si>
  <si>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</si>
  <si>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</si>
  <si>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</si>
  <si>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</si>
  <si>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</si>
  <si>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</si>
  <si>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CCD 카메라를 K-SPEC으로 관측 장비 교체</t>
    <phoneticPr fontId="3" type="noConversion"/>
  </si>
  <si>
    <t>-</t>
    <phoneticPr fontId="3" type="noConversion"/>
  </si>
  <si>
    <t>WNW</t>
    <phoneticPr fontId="3" type="noConversion"/>
  </si>
  <si>
    <t>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</si>
</sst>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G11" sqref="G1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46318</v>
      </c>
      <c r="D3" s="162"/>
      <c r="E3" s="1"/>
      <c r="F3" s="1"/>
      <c r="G3" s="1"/>
      <c r="H3" s="1"/>
      <c r="I3" s="1"/>
      <c r="J3" s="1"/>
      <c r="K3" s="66" t="s">
        <v>2</v>
      </c>
      <c r="L3" s="163" t="e">
        <f>(P31-(P32+P33))/P31*100</f>
        <v>#DIV/0!</v>
      </c>
      <c r="M3" s="163"/>
      <c r="N3" s="66" t="s">
        <v>3</v>
      </c>
      <c r="O3" s="163" t="e">
        <f>(P31-P33)/P31*100</f>
        <v>#DIV/0!</v>
      </c>
      <c r="P3" s="163"/>
    </row>
    <row r="4" spans="2:16" ht="14.25" customHeight="1" x14ac:dyDescent="0.35">
      <c r="B4" s="34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0.40694444444444444</v>
      </c>
      <c r="D9" s="8" t="s">
        <v>184</v>
      </c>
      <c r="E9" s="8">
        <v>14.7</v>
      </c>
      <c r="F9" s="8">
        <v>81.900000000000006</v>
      </c>
      <c r="G9" s="36" t="s">
        <v>185</v>
      </c>
      <c r="H9" s="8">
        <v>6.8</v>
      </c>
      <c r="I9" s="36">
        <v>92.6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14.4</v>
      </c>
      <c r="F10" s="8">
        <v>80.599999999999994</v>
      </c>
      <c r="G10" s="36" t="s">
        <v>186</v>
      </c>
      <c r="H10" s="8">
        <v>2.6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0.74513888888888891</v>
      </c>
      <c r="D11" s="15" t="s">
        <v>184</v>
      </c>
      <c r="E11" s="15">
        <v>13.7</v>
      </c>
      <c r="F11" s="15">
        <v>88.6</v>
      </c>
      <c r="G11" s="36" t="s">
        <v>186</v>
      </c>
      <c r="H11" s="15">
        <v>7.8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24.338194444444444</v>
      </c>
      <c r="D12" s="19" t="e">
        <f>AVERAGE(D9:D11)</f>
        <v>#DIV/0!</v>
      </c>
      <c r="E12" s="19">
        <f>AVERAGE(E9:E11)</f>
        <v>14.266666666666666</v>
      </c>
      <c r="F12" s="20">
        <f>AVERAGE(F9:F11)</f>
        <v>83.7</v>
      </c>
      <c r="G12" s="21"/>
      <c r="H12" s="22">
        <f>AVERAGE(H9:H11)</f>
        <v>5.7333333333333334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0.33819444444444446</v>
      </c>
      <c r="N30" s="43"/>
      <c r="O30" s="45"/>
      <c r="P30" s="46">
        <f>SUM(C30:J30,L30:N30)</f>
        <v>0.33819444444444446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/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183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/>
      <c r="G72" s="60"/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/>
      <c r="G73" s="61"/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/>
      <c r="G79" s="60"/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/>
      <c r="G80" s="61"/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 t="s">
        <v>181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2026-11-03T09:17:57Z</dcterms:modified>
</cp:coreProperties>
</file>