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59197992-31E6-4F92-9DD4-CD85BDB24AD3}" xr6:coauthVersionLast="47" xr6:coauthVersionMax="47" xr10:uidLastSave="{00000000-0000-0000-0000-000000000000}"/>
  <bookViews>
    <workbookView xWindow="62940" yWindow="524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<sst xmlns="http://schemas.openxmlformats.org/spreadsheetml/2006/main" count="205" uniqueCount="190">
  <si>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</si>
  <si>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</si>
  <si>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</si>
  <si>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</si>
  <si>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</si>
  <si>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</si>
  <si>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</si>
  <si>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</si>
  <si>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</si>
  <si>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</si>
  <si>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</si>
  <si>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</si>
  <si>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</si>
  <si>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</si>
  <si>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</si>
  <si>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</si>
  <si>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</si>
  <si>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</si>
  <si>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</si>
  <si>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</si>
  <si>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</si>
  <si>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</si>
  <si>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</si>
  <si>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</si>
  <si>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</si>
  <si>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</si>
  <si>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</si>
  <si>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</si>
  <si>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</si>
  <si>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</si>
  <si>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</si>
  <si>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</si>
  <si>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</si>
  <si>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</si>
  <si>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</si>
  <si>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</si>
  <si>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</si>
  <si>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</si>
  <si>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</si>
  <si>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</si>
  <si>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</si>
  <si>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</si>
  <si>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</si>
  <si>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</si>
  <si>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</si>
  <si>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</si>
  <si>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</si>
  <si>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</si>
  <si>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</si>
  <si>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</si>
  <si>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</si>
  <si>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</si>
  <si>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</si>
  <si>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</si>
  <si>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</si>
  <si>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</si>
  <si>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</si>
  <si>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</si>
  <si>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</si>
  <si>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</si>
  <si>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</si>
  <si>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</si>
  <si>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</si>
  <si>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</si>
  <si>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</si>
  <si>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</si>
  <si>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</si>
  <si>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</si>
  <si>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</si>
  <si>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</si>
  <si>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</si>
  <si>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</si>
  <si>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</si>
  <si>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</si>
  <si>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</si>
  <si>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</si>
  <si>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</si>
  <si>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</si>
  <si>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</si>
  <si>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</si>
  <si>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</si>
  <si>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</si>
  <si>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</si>
  <si>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</si>
  <si>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</si>
  <si>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</si>
  <si>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</si>
  <si>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</si>
  <si>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</si>
  <si>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</si>
  <si>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</si>
  <si>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</si>
  <si>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</si>
  <si>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</si>
  <si>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</si>
  <si>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</si>
  <si>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</si>
  <si>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</si>
  <si>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</si>
  <si>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</si>
  <si>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</si>
  <si>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</si>
  <si>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</si>
  <si>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</si>
  <si>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</si>
  <si>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</si>
  <si>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</si>
  <si>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</si>
  <si>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</si>
  <si>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</si>
  <si>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</si>
  <si>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</si>
  <si>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</si>
  <si>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</si>
  <si>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</si>
  <si>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</si>
  <si>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</si>
  <si>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</si>
  <si>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</si>
  <si>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</si>
  <si>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</si>
  <si>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</si>
  <si>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</si>
  <si>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</si>
  <si>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</si>
  <si>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</si>
  <si>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</si>
  <si>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</si>
  <si>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</si>
  <si>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</si>
  <si>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</si>
  <si>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</si>
  <si>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</si>
  <si>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</si>
  <si>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</si>
  <si>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</si>
  <si>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</si>
  <si>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</si>
  <si>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</si>
  <si>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</si>
  <si>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</si>
  <si>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</si>
  <si>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</si>
  <si>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</si>
  <si>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</si>
  <si>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</si>
  <si>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</si>
  <si>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</si>
  <si>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</si>
  <si>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</si>
  <si>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</si>
  <si>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</si>
  <si>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</si>
  <si>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</si>
  <si>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</si>
  <si>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</si>
  <si>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</si>
  <si>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</si>
  <si>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</si>
  <si>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</si>
  <si>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</si>
  <si>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</si>
  <si>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</si>
  <si>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</si>
  <si>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</si>
  <si>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</si>
  <si>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</si>
  <si>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</si>
  <si>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</si>
  <si>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</si>
  <si>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</si>
  <si>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</si>
  <si>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</si>
  <si>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</si>
  <si>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</si>
  <si>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</si>
  <si>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</si>
  <si>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</si>
  <si>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</si>
  <si>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</si>
  <si>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</si>
  <si>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</si>
  <si>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</si>
  <si>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</si>
  <si>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</si>
  <si>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C_034127-034134</t>
    <phoneticPr fontId="3" type="noConversion"/>
  </si>
  <si>
    <t>-</t>
    <phoneticPr fontId="3" type="noConversion"/>
  </si>
  <si>
    <t>[9:09] 짙은 구름으로 인한 관측 대기 / [18:00] 짙은 구름 및 우천으로 인한 관측 종료</t>
    <phoneticPr fontId="3" type="noConversion"/>
  </si>
  <si>
    <t>N</t>
    <phoneticPr fontId="3" type="noConversion"/>
  </si>
  <si>
    <t>NNE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</si>
</sst>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46243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2.0602218700475614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0.37222222222222223</v>
      </c>
      <c r="D9" s="8">
        <v>2.2000000000000002</v>
      </c>
      <c r="E9" s="8">
        <v>9.4</v>
      </c>
      <c r="F9" s="8">
        <v>69.2</v>
      </c>
      <c r="G9" s="36" t="s">
        <v>188</v>
      </c>
      <c r="H9" s="8">
        <v>8</v>
      </c>
      <c r="I9" s="36">
        <v>15.4</v>
      </c>
      <c r="J9" s="9">
        <f>IF(L9, 1, 0) + IF(M9, 2, 0) + IF(N9, 4, 0) + IF(O9, 8, 0) + IF(P9, 16, 0)</f>
        <v>1</v>
      </c>
      <c r="K9" s="10" t="b">
        <v>0</v>
      </c>
      <c r="L9" s="10" t="b">
        <v>1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186</v>
      </c>
      <c r="E10" s="8">
        <v>9.4</v>
      </c>
      <c r="F10" s="8">
        <v>74.2</v>
      </c>
      <c r="G10" s="36" t="s">
        <v>188</v>
      </c>
      <c r="H10" s="8">
        <v>6.9</v>
      </c>
      <c r="I10" s="11"/>
      <c r="J10" s="9">
        <f>IF(L10, 1, 0) + IF(M10, 2, 0) + IF(N10, 4, 0) + IF(O10, 8, 0) + IF(P10, 16, 0)</f>
        <v>24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1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186</v>
      </c>
      <c r="E11" s="15">
        <v>1.4</v>
      </c>
      <c r="F11" s="15">
        <v>88.4</v>
      </c>
      <c r="G11" s="36" t="s">
        <v>189</v>
      </c>
      <c r="H11" s="15">
        <v>5.2</v>
      </c>
      <c r="I11" s="16"/>
      <c r="J11" s="9">
        <f>IF(L11, 1, 0) + IF(M11, 2, 0) + IF(N11, 4, 0) + IF(O11, 8, 0) + IF(P11, 16, 0)</f>
        <v>24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1</v>
      </c>
    </row>
    <row r="12" spans="2:16" ht="14.25" customHeight="1" thickBot="1" x14ac:dyDescent="0.4">
      <c r="B12" s="17" t="s">
        <v>24</v>
      </c>
      <c r="C12" s="18">
        <f>(24-C9)+C11</f>
        <v>24.377777777777776</v>
      </c>
      <c r="D12" s="19">
        <f>AVERAGE(D9:D11)</f>
        <v>2.2000000000000002</v>
      </c>
      <c r="E12" s="19">
        <f>AVERAGE(E9:E11)</f>
        <v>6.7333333333333334</v>
      </c>
      <c r="F12" s="20">
        <f>AVERAGE(F9:F11)</f>
        <v>77.266666666666666</v>
      </c>
      <c r="G12" s="21"/>
      <c r="H12" s="22">
        <f>AVERAGE(H9:H11)</f>
        <v>6.7</v>
      </c>
      <c r="I12" s="23"/>
      <c r="J12" s="24">
        <f>AVERAGE(J9:J11)</f>
        <v>16.333333333333332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0.31458333333333333</v>
      </c>
      <c r="D17" s="28">
        <v>0.31597222222222221</v>
      </c>
      <c r="E17" s="28">
        <v>0.37083333333333335</v>
      </c>
      <c r="F17" s="28">
        <v>0.75347222222222221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0.75763888888888886</v>
      </c>
    </row>
    <row r="18" spans="2:16" ht="14.1" customHeight="1" x14ac:dyDescent="0.35">
      <c r="B18" s="35" t="s">
        <v>42</v>
      </c>
      <c r="C18" s="27">
        <v>34119</v>
      </c>
      <c r="D18" s="27">
        <v>34120</v>
      </c>
      <c r="E18" s="27">
        <v>34127</v>
      </c>
      <c r="F18" s="27">
        <v>34133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34138</v>
      </c>
    </row>
    <row r="19" spans="2:16" ht="14.1" customHeight="1" thickBot="1" x14ac:dyDescent="0.4">
      <c r="B19" s="13" t="s">
        <v>43</v>
      </c>
      <c r="C19" s="29"/>
      <c r="D19" s="27">
        <v>34124</v>
      </c>
      <c r="E19" s="30">
        <v>34132</v>
      </c>
      <c r="F19" s="30">
        <v>34137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6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0.28055555555555556</v>
      </c>
      <c r="D30" s="43">
        <v>0.11597222222222223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0.4381944444444445</v>
      </c>
    </row>
    <row r="31" spans="2:16" ht="14.1" customHeight="1" x14ac:dyDescent="0.35">
      <c r="B31" s="37" t="s">
        <v>170</v>
      </c>
      <c r="C31" s="47">
        <v>0.28055555555555556</v>
      </c>
      <c r="D31" s="7">
        <v>0.11597222222222223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0.4381944444444445</v>
      </c>
    </row>
    <row r="32" spans="2:16" ht="14.1" customHeight="1" x14ac:dyDescent="0.35">
      <c r="B32" s="37" t="s">
        <v>65</v>
      </c>
      <c r="C32" s="49">
        <v>0.27152777777777776</v>
      </c>
      <c r="D32" s="50">
        <v>0.11597222222222223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0.42916666666666664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9.0277777777778012E-3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9.0277777777778567E-3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185</v>
      </c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187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671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-160.68100000000001</v>
      </c>
      <c r="D72" s="60">
        <v>-160.71</v>
      </c>
      <c r="E72" s="100" t="s">
        <v>118</v>
      </c>
      <c r="F72" s="60">
        <v>22.4</v>
      </c>
      <c r="G72" s="60">
        <v>22.3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-156.999</v>
      </c>
      <c r="D73" s="60">
        <v>-157.08099999999999</v>
      </c>
      <c r="E73" s="102" t="s">
        <v>122</v>
      </c>
      <c r="F73" s="61">
        <v>36</v>
      </c>
      <c r="G73" s="61">
        <v>36.299999999999997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-210.13499999999999</v>
      </c>
      <c r="D74" s="60">
        <v>-211.30500000000001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-127.98399999999999</v>
      </c>
      <c r="D75" s="60">
        <v>-127.444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31.524000000000001</v>
      </c>
      <c r="D76" s="60">
        <v>31.245999999999999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30.216999999999999</v>
      </c>
      <c r="D77" s="60">
        <v>29.872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25.305</v>
      </c>
      <c r="D78" s="60">
        <v>24.89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23.925000000000001</v>
      </c>
      <c r="D79" s="60">
        <v>23.465</v>
      </c>
      <c r="E79" s="100" t="s">
        <v>152</v>
      </c>
      <c r="F79" s="60">
        <v>10.3</v>
      </c>
      <c r="G79" s="60">
        <v>10.5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1.03E-5</v>
      </c>
      <c r="D80" s="64">
        <v>1.03E-5</v>
      </c>
      <c r="E80" s="102" t="s">
        <v>157</v>
      </c>
      <c r="F80" s="61">
        <v>72</v>
      </c>
      <c r="G80" s="61">
        <v>65.7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183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2026-08-09T18:16:00Z</dcterms:modified>
</cp:coreProperties>
</file>