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8E613B15-BEB2-49F4-841A-82F8873891C3}" xr6:coauthVersionLast="47" xr6:coauthVersionMax="47" xr10:uidLastSave="{00000000-0000-0000-0000-000000000000}"/>
  <bookViews>
    <workbookView xWindow="25368" yWindow="5496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<sst xmlns="http://schemas.openxmlformats.org/spreadsheetml/2006/main" count="209" uniqueCount="196">
  <si>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</si>
  <si>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</si>
  <si>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</si>
  <si>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</si>
  <si>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</si>
  <si>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</si>
  <si>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</si>
  <si>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</si>
  <si>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</si>
  <si>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</si>
  <si>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</si>
  <si>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</si>
  <si>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</si>
  <si>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</si>
  <si>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</si>
  <si>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</si>
  <si>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</si>
  <si>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</si>
  <si>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</si>
  <si>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</si>
  <si>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</si>
  <si>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</si>
  <si>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</si>
  <si>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</si>
  <si>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</si>
  <si>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</si>
  <si>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</si>
  <si>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</si>
  <si>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</si>
  <si>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</si>
  <si>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</si>
  <si>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</si>
  <si>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</si>
  <si>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</si>
  <si>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</si>
  <si>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</si>
  <si>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</si>
  <si>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</si>
  <si>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</si>
  <si>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</si>
  <si>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</si>
  <si>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</si>
  <si>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</si>
  <si>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</si>
  <si>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</si>
  <si>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</si>
  <si>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</si>
  <si>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</si>
  <si>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</si>
  <si>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</si>
  <si>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</si>
  <si>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</si>
  <si>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</si>
  <si>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</si>
  <si>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</si>
  <si>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</si>
  <si>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</si>
  <si>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</si>
  <si>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</si>
  <si>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</si>
  <si>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</si>
  <si>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</si>
  <si>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</si>
  <si>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</si>
  <si>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</si>
  <si>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</si>
  <si>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</si>
  <si>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</si>
  <si>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</si>
  <si>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</si>
  <si>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</si>
  <si>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</si>
  <si>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</si>
  <si>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</si>
  <si>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</si>
  <si>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</si>
  <si>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</si>
  <si>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</si>
  <si>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</si>
  <si>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</si>
  <si>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</si>
  <si>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</si>
  <si>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</si>
  <si>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</si>
  <si>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</si>
  <si>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</si>
  <si>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</si>
  <si>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</si>
  <si>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</si>
  <si>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</si>
  <si>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</si>
  <si>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</si>
  <si>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</si>
  <si>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</si>
  <si>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</si>
  <si>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</si>
  <si>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</si>
  <si>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</si>
  <si>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</si>
  <si>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</si>
  <si>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</si>
  <si>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</si>
  <si>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</si>
  <si>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</si>
  <si>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</si>
  <si>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</si>
  <si>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</si>
  <si>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</si>
  <si>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</si>
  <si>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</si>
  <si>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</si>
  <si>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</si>
  <si>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</si>
  <si>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</si>
  <si>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</si>
  <si>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</si>
  <si>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</si>
  <si>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</si>
  <si>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</si>
  <si>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</si>
  <si>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</si>
  <si>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</si>
  <si>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</si>
  <si>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</si>
  <si>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</si>
  <si>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</si>
  <si>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</si>
  <si>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</si>
  <si>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</si>
  <si>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</si>
  <si>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</si>
  <si>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</si>
  <si>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</si>
  <si>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</si>
  <si>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</si>
  <si>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</si>
  <si>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</si>
  <si>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</si>
  <si>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</si>
  <si>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</si>
  <si>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</si>
  <si>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</si>
  <si>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</si>
  <si>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</si>
  <si>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</si>
  <si>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</si>
  <si>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</si>
  <si>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</si>
  <si>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</si>
  <si>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</si>
  <si>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</si>
  <si>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</si>
  <si>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</si>
  <si>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</si>
  <si>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</si>
  <si>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</si>
  <si>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</si>
  <si>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</si>
  <si>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</si>
  <si>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</si>
  <si>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</si>
  <si>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</si>
  <si>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</si>
  <si>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</si>
  <si>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</si>
  <si>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</si>
  <si>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</si>
  <si>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</si>
  <si>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</si>
  <si>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</si>
  <si>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</si>
  <si>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</si>
  <si>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</si>
  <si>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</si>
  <si>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</si>
  <si>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</si>
  <si>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</si>
  <si>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</si>
  <si>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</si>
  <si>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</si>
  <si>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</si>
  <si>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</si>
  <si>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</si>
  <si>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</si>
  <si>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</si>
  <si>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방풍막 고장</t>
    <phoneticPr fontId="3" type="noConversion"/>
  </si>
  <si>
    <t>신가은</t>
    <phoneticPr fontId="3" type="noConversion"/>
  </si>
  <si>
    <t>KSP</t>
    <phoneticPr fontId="3" type="noConversion"/>
  </si>
  <si>
    <t>5s/27k</t>
    <phoneticPr fontId="3" type="noConversion"/>
  </si>
  <si>
    <t>x</t>
    <phoneticPr fontId="3" type="noConversion"/>
  </si>
  <si>
    <t>M_033912-033913:T</t>
    <phoneticPr fontId="3" type="noConversion"/>
  </si>
  <si>
    <t>S</t>
    <phoneticPr fontId="3" type="noConversion"/>
  </si>
  <si>
    <t>SSE</t>
    <phoneticPr fontId="3" type="noConversion"/>
  </si>
  <si>
    <t>W</t>
    <phoneticPr fontId="3" type="noConversion"/>
  </si>
  <si>
    <t>35s/28k 25s/25k 16s/22k</t>
    <phoneticPr fontId="3" type="noConversion"/>
  </si>
  <si>
    <t>25s/21k 17s/20k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</si>
</sst>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7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46241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100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0.37152777777777779</v>
      </c>
      <c r="D9" s="8">
        <v>2.2000000000000002</v>
      </c>
      <c r="E9" s="8">
        <v>5.8</v>
      </c>
      <c r="F9" s="8">
        <v>62</v>
      </c>
      <c r="G9" s="36" t="s">
        <v>191</v>
      </c>
      <c r="H9" s="8">
        <v>1.7</v>
      </c>
      <c r="I9" s="36">
        <v>33.4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1.5</v>
      </c>
      <c r="E10" s="8">
        <v>5.0999999999999996</v>
      </c>
      <c r="F10" s="8">
        <v>68</v>
      </c>
      <c r="G10" s="36" t="s">
        <v>192</v>
      </c>
      <c r="H10" s="8">
        <v>0.9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0.80972222222222223</v>
      </c>
      <c r="D11" s="15">
        <v>1.3</v>
      </c>
      <c r="E11" s="15">
        <v>5.2</v>
      </c>
      <c r="F11" s="15">
        <v>62.5</v>
      </c>
      <c r="G11" s="36" t="s">
        <v>193</v>
      </c>
      <c r="H11" s="15">
        <v>0.8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24.438194444444445</v>
      </c>
      <c r="D12" s="19">
        <f>AVERAGE(D9:D11)</f>
        <v>1.6666666666666667</v>
      </c>
      <c r="E12" s="19">
        <f>AVERAGE(E9:E11)</f>
        <v>5.3666666666666663</v>
      </c>
      <c r="F12" s="20">
        <f>AVERAGE(F9:F11)</f>
        <v>64.166666666666671</v>
      </c>
      <c r="G12" s="21"/>
      <c r="H12" s="22">
        <f>AVERAGE(H9:H11)</f>
        <v>1.1333333333333335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187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0.30694444444444446</v>
      </c>
      <c r="D17" s="28">
        <v>0.30833333333333335</v>
      </c>
      <c r="E17" s="28">
        <v>0.34583333333333333</v>
      </c>
      <c r="F17" s="28">
        <v>0.65555555555555556</v>
      </c>
      <c r="G17" s="28">
        <v>0.76736111111111116</v>
      </c>
      <c r="H17" s="28">
        <v>0.81041666666666667</v>
      </c>
      <c r="I17" s="28">
        <v>0.83958333333333335</v>
      </c>
      <c r="J17" s="28"/>
      <c r="K17" s="28"/>
      <c r="L17" s="28"/>
      <c r="M17" s="28"/>
      <c r="N17" s="28"/>
      <c r="O17" s="28"/>
      <c r="P17" s="28">
        <v>0.85069444444444442</v>
      </c>
    </row>
    <row r="18" spans="2:16" ht="14.1" customHeight="1" x14ac:dyDescent="0.35">
      <c r="B18" s="35" t="s">
        <v>42</v>
      </c>
      <c r="C18" s="27">
        <v>33689</v>
      </c>
      <c r="D18" s="27">
        <v>33690</v>
      </c>
      <c r="E18" s="27">
        <v>33705</v>
      </c>
      <c r="F18" s="27">
        <v>33910</v>
      </c>
      <c r="G18" s="27">
        <v>33983</v>
      </c>
      <c r="H18" s="27">
        <v>34010</v>
      </c>
      <c r="I18" s="27">
        <v>34022</v>
      </c>
      <c r="J18" s="27"/>
      <c r="K18" s="27"/>
      <c r="L18" s="27"/>
      <c r="M18" s="27"/>
      <c r="N18" s="27"/>
      <c r="O18" s="27"/>
      <c r="P18" s="117">
        <v>34033</v>
      </c>
    </row>
    <row r="19" spans="2:16" ht="14.1" customHeight="1" thickBot="1" x14ac:dyDescent="0.4">
      <c r="B19" s="13" t="s">
        <v>43</v>
      </c>
      <c r="C19" s="29"/>
      <c r="D19" s="27">
        <v>33699</v>
      </c>
      <c r="E19" s="30">
        <v>33909</v>
      </c>
      <c r="F19" s="30">
        <v>33982</v>
      </c>
      <c r="G19" s="30">
        <v>34009</v>
      </c>
      <c r="H19" s="30">
        <v>34021</v>
      </c>
      <c r="I19" s="30">
        <v>34032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10</v>
      </c>
      <c r="E20" s="33">
        <f>IF(ISNUMBER(E18),E19-E18+1,"")</f>
        <v>205</v>
      </c>
      <c r="F20" s="33">
        <f>IF(ISNUMBER(F18),F19-F18+1,"")</f>
        <v>73</v>
      </c>
      <c r="G20" s="33">
        <f>IF(ISNUMBER(G18),G19-G18+1,"")</f>
        <v>27</v>
      </c>
      <c r="H20" s="33">
        <f>IF(ISNUMBER(H18),H19-H18+1,"")</f>
        <v>12</v>
      </c>
      <c r="I20" s="33">
        <f t="shared" ref="I20:O20" si="0">IF(ISNUMBER(I18),I19-I18+1,"")</f>
        <v>11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>
        <v>0.33055555555555555</v>
      </c>
      <c r="D23" s="116">
        <v>0.33055555555555555</v>
      </c>
      <c r="E23" s="36" t="s">
        <v>48</v>
      </c>
      <c r="F23" s="156" t="s">
        <v>188</v>
      </c>
      <c r="G23" s="156"/>
      <c r="H23" s="156"/>
      <c r="I23" s="156"/>
      <c r="J23" s="106">
        <v>0.83958333333333335</v>
      </c>
      <c r="K23" s="106">
        <v>0.84166666666666667</v>
      </c>
      <c r="L23" s="116" t="s">
        <v>165</v>
      </c>
      <c r="M23" s="156" t="s">
        <v>194</v>
      </c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 t="s">
        <v>189</v>
      </c>
      <c r="G25" s="156"/>
      <c r="H25" s="156"/>
      <c r="I25" s="156"/>
      <c r="J25" s="106">
        <v>0.84375</v>
      </c>
      <c r="K25" s="106">
        <v>0.84513888888888888</v>
      </c>
      <c r="L25" s="36" t="s">
        <v>49</v>
      </c>
      <c r="M25" s="156" t="s">
        <v>195</v>
      </c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0.28680555555555554</v>
      </c>
      <c r="D30" s="43">
        <v>0.10972222222222222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0.43819444444444444</v>
      </c>
    </row>
    <row r="31" spans="2:16" ht="14.1" customHeight="1" x14ac:dyDescent="0.35">
      <c r="B31" s="37" t="s">
        <v>170</v>
      </c>
      <c r="C31" s="47">
        <v>0.30902777777777779</v>
      </c>
      <c r="D31" s="7">
        <v>0.11180555555555556</v>
      </c>
      <c r="E31" s="7"/>
      <c r="F31" s="7"/>
      <c r="G31" s="7"/>
      <c r="H31" s="7"/>
      <c r="I31" s="7"/>
      <c r="J31" s="7">
        <v>4.2361111111111113E-2</v>
      </c>
      <c r="K31" s="7">
        <v>1.7361111111111112E-2</v>
      </c>
      <c r="L31" s="7"/>
      <c r="M31" s="7"/>
      <c r="N31" s="7"/>
      <c r="O31" s="48"/>
      <c r="P31" s="46">
        <f>SUM(C31:N31)</f>
        <v>0.48055555555555557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0.30902777777777779</v>
      </c>
      <c r="D34" s="110">
        <f t="shared" ref="D34:P34" si="1">D31-D32-D33</f>
        <v>0.11180555555555556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4.2361111111111113E-2</v>
      </c>
      <c r="K34" s="110">
        <f t="shared" si="1"/>
        <v>1.7361111111111112E-2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0.48055555555555557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190</v>
      </c>
      <c r="D36" s="147"/>
      <c r="E36" s="146"/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606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-159.578</v>
      </c>
      <c r="D72" s="60">
        <v>-161.88399999999999</v>
      </c>
      <c r="E72" s="100" t="s">
        <v>118</v>
      </c>
      <c r="F72" s="60">
        <v>22.6</v>
      </c>
      <c r="G72" s="60">
        <v>22.1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-155.524</v>
      </c>
      <c r="D73" s="60">
        <v>-158.19</v>
      </c>
      <c r="E73" s="102" t="s">
        <v>122</v>
      </c>
      <c r="F73" s="61">
        <v>27.8</v>
      </c>
      <c r="G73" s="61">
        <v>26.9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-203.50700000000001</v>
      </c>
      <c r="D74" s="60">
        <v>-206.767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-124.438</v>
      </c>
      <c r="D75" s="60">
        <v>-130.631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32.76</v>
      </c>
      <c r="D76" s="60">
        <v>30.021999999999998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30.991</v>
      </c>
      <c r="D77" s="60">
        <v>29.006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25.995000000000001</v>
      </c>
      <c r="D78" s="60">
        <v>24.129000000000001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24.41</v>
      </c>
      <c r="D79" s="60">
        <v>22.818000000000001</v>
      </c>
      <c r="E79" s="100" t="s">
        <v>152</v>
      </c>
      <c r="F79" s="60">
        <v>15.4</v>
      </c>
      <c r="G79" s="60">
        <v>6.3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1.03E-5</v>
      </c>
      <c r="D80" s="64">
        <v>1.04E-5</v>
      </c>
      <c r="E80" s="102" t="s">
        <v>157</v>
      </c>
      <c r="F80" s="61">
        <v>43.9</v>
      </c>
      <c r="G80" s="61">
        <v>75.400000000000006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185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2026-08-07T20:31:24Z</dcterms:modified>
</cp:coreProperties>
</file>