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BAF7708C-2B17-4A62-8BB2-F18433BC59B1}" xr6:coauthVersionLast="47" xr6:coauthVersionMax="47" xr10:uidLastSave="{00000000-0000-0000-0000-000000000000}"/>
  <bookViews>
    <workbookView xWindow="49536" yWindow="327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<sst xmlns="http://schemas.openxmlformats.org/spreadsheetml/2006/main" count="207" uniqueCount="192">
  <si>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</si>
  <si>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</si>
  <si>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</si>
  <si>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</si>
  <si>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</si>
  <si>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</si>
  <si>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</si>
  <si>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</si>
  <si>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</si>
  <si>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</si>
  <si>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</si>
  <si>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</si>
  <si>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</si>
  <si>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</si>
  <si>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</si>
  <si>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</si>
  <si>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</si>
  <si>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</si>
  <si>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</si>
  <si>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</si>
  <si>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</si>
  <si>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</si>
  <si>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</si>
  <si>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</si>
  <si>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</si>
  <si>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</si>
  <si>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</si>
  <si>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</si>
  <si>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</si>
  <si>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</si>
  <si>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</si>
  <si>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</si>
  <si>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</si>
  <si>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</si>
  <si>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</si>
  <si>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</si>
  <si>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</si>
  <si>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</si>
  <si>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</si>
  <si>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</si>
  <si>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</si>
  <si>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</si>
  <si>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</si>
  <si>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</si>
  <si>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</si>
  <si>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</si>
  <si>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</si>
  <si>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</si>
  <si>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</si>
  <si>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</si>
  <si>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</si>
  <si>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</si>
  <si>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</si>
  <si>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</si>
  <si>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</si>
  <si>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</si>
  <si>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</si>
  <si>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</si>
  <si>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</si>
  <si>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</si>
  <si>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</si>
  <si>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</si>
  <si>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</si>
  <si>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</si>
  <si>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</si>
  <si>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</si>
  <si>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</si>
  <si>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</si>
  <si>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</si>
  <si>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</si>
  <si>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</si>
  <si>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</si>
  <si>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</si>
  <si>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</si>
  <si>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</si>
  <si>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</si>
  <si>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</si>
  <si>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</si>
  <si>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</si>
  <si>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</si>
  <si>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</si>
  <si>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</si>
  <si>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</si>
  <si>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</si>
  <si>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</si>
  <si>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</si>
  <si>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</si>
  <si>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</si>
  <si>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</si>
  <si>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</si>
  <si>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</si>
  <si>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</si>
  <si>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</si>
  <si>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</si>
  <si>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</si>
  <si>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</si>
  <si>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</si>
  <si>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</si>
  <si>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</si>
  <si>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</si>
  <si>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</si>
  <si>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</si>
  <si>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</si>
  <si>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</si>
  <si>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</si>
  <si>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</si>
  <si>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</si>
  <si>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</si>
  <si>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</si>
  <si>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</si>
  <si>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</si>
  <si>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</si>
  <si>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</si>
  <si>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</si>
  <si>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</si>
  <si>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</si>
  <si>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</si>
  <si>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</si>
  <si>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</si>
  <si>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</si>
  <si>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</si>
  <si>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</si>
  <si>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</si>
  <si>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</si>
  <si>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</si>
  <si>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</si>
  <si>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</si>
  <si>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</si>
  <si>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</si>
  <si>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</si>
  <si>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</si>
  <si>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</si>
  <si>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</si>
  <si>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</si>
  <si>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</si>
  <si>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</si>
  <si>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</si>
  <si>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</si>
  <si>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</si>
  <si>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</si>
  <si>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</si>
  <si>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</si>
  <si>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</si>
  <si>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</si>
  <si>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</si>
  <si>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</si>
  <si>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</si>
  <si>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</si>
  <si>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</si>
  <si>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</si>
  <si>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</si>
  <si>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</si>
  <si>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</si>
  <si>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</si>
  <si>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</si>
  <si>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</si>
  <si>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</si>
  <si>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</si>
  <si>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</si>
  <si>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</si>
  <si>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</si>
  <si>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</si>
  <si>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</si>
  <si>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</si>
  <si>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</si>
  <si>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</si>
  <si>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</si>
  <si>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</si>
  <si>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</si>
  <si>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</si>
  <si>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</si>
  <si>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</si>
  <si>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</si>
  <si>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</si>
  <si>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</si>
  <si>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</si>
  <si>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</si>
  <si>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</si>
  <si>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</si>
  <si>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</si>
  <si>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</si>
  <si>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</si>
  <si>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BLG</t>
    <phoneticPr fontId="3" type="noConversion"/>
  </si>
  <si>
    <t>신가은</t>
    <phoneticPr fontId="3" type="noConversion"/>
  </si>
  <si>
    <t>5s/24k 8s/28k 10s/26k 12s/23k</t>
    <phoneticPr fontId="3" type="noConversion"/>
  </si>
  <si>
    <t>7s/24k 9s/24k 12s/25k 15s/24k</t>
    <phoneticPr fontId="3" type="noConversion"/>
  </si>
  <si>
    <t>월령 40% 이하로 방풍막 연결 해제</t>
    <phoneticPr fontId="3" type="noConversion"/>
  </si>
  <si>
    <t>방풍막 고장</t>
    <phoneticPr fontId="3" type="noConversion"/>
  </si>
  <si>
    <t>M_026172-026173:K</t>
    <phoneticPr fontId="3" type="noConversion"/>
  </si>
  <si>
    <t>-</t>
    <phoneticPr fontId="3" type="noConversion"/>
  </si>
  <si>
    <t>[15:18] 높은 습도(VAISALA 83%/ 2.3m 94%)로 인한 관측 대기 / {19:39] 짙은 구름 및 높은 습도(VAISALA 89%/ 2.3m 95%)로 인한 관측 종료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</si>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</sst>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L75" sqref="L7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46211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62.119013062409302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0.36180555555555555</v>
      </c>
      <c r="D9" s="8">
        <v>1.8</v>
      </c>
      <c r="E9" s="8">
        <v>6.9</v>
      </c>
      <c r="F9" s="8">
        <v>73.599999999999994</v>
      </c>
      <c r="G9" s="36" t="s">
        <v>191</v>
      </c>
      <c r="H9" s="8">
        <v>3.3</v>
      </c>
      <c r="I9" s="36">
        <v>38.299999999999997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6.1</v>
      </c>
      <c r="F10" s="8">
        <v>76</v>
      </c>
      <c r="G10" s="36" t="s">
        <v>191</v>
      </c>
      <c r="H10" s="8">
        <v>9.6999999999999993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 t="s">
        <v>189</v>
      </c>
      <c r="E11" s="15">
        <v>4.7</v>
      </c>
      <c r="F11" s="15">
        <v>89.9</v>
      </c>
      <c r="G11" s="36" t="s">
        <v>191</v>
      </c>
      <c r="H11" s="15">
        <v>4.5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24.456944444444446</v>
      </c>
      <c r="D12" s="19">
        <f>AVERAGE(D9:D11)</f>
        <v>1.65</v>
      </c>
      <c r="E12" s="19">
        <f>AVERAGE(E9:E11)</f>
        <v>5.8999999999999995</v>
      </c>
      <c r="F12" s="20">
        <f>AVERAGE(F9:F11)</f>
        <v>79.833333333333329</v>
      </c>
      <c r="G12" s="21"/>
      <c r="H12" s="22">
        <f>AVERAGE(H9:H11)</f>
        <v>5.833333333333333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0.3034722222222222</v>
      </c>
      <c r="D17" s="28">
        <v>0.36736111111111114</v>
      </c>
      <c r="E17" s="28">
        <v>0.34027777777777779</v>
      </c>
      <c r="F17" s="28">
        <v>0.81944444444444442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0.82291666666666663</v>
      </c>
    </row>
    <row r="18" spans="2:16" ht="14.1" customHeight="1" x14ac:dyDescent="0.35">
      <c r="B18" s="35" t="s">
        <v>42</v>
      </c>
      <c r="C18" s="27">
        <v>26105</v>
      </c>
      <c r="D18" s="27">
        <v>26106</v>
      </c>
      <c r="E18" s="27">
        <v>26124</v>
      </c>
      <c r="F18" s="27">
        <v>26320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26325</v>
      </c>
    </row>
    <row r="19" spans="2:16" ht="14.1" customHeight="1" thickBot="1" x14ac:dyDescent="0.4">
      <c r="B19" s="13" t="s">
        <v>43</v>
      </c>
      <c r="C19" s="29"/>
      <c r="D19" s="27">
        <v>26118</v>
      </c>
      <c r="E19" s="30">
        <v>26319</v>
      </c>
      <c r="F19" s="30">
        <v>26324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196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>
        <v>0.31944444444444442</v>
      </c>
      <c r="D24" s="106">
        <v>0.32222222222222224</v>
      </c>
      <c r="E24" s="113" t="s">
        <v>178</v>
      </c>
      <c r="F24" s="165" t="s">
        <v>184</v>
      </c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>
        <v>0.32291666666666669</v>
      </c>
      <c r="D26" s="106">
        <v>0.32569444444444445</v>
      </c>
      <c r="E26" s="113" t="s">
        <v>165</v>
      </c>
      <c r="F26" s="165" t="s">
        <v>185</v>
      </c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0.37777777777777777</v>
      </c>
      <c r="D30" s="43">
        <v>5.8333333333333334E-2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0.45694444444444443</v>
      </c>
    </row>
    <row r="31" spans="2:16" ht="14.1" customHeight="1" x14ac:dyDescent="0.35">
      <c r="B31" s="37" t="s">
        <v>170</v>
      </c>
      <c r="C31" s="47">
        <v>0.39930555555555558</v>
      </c>
      <c r="D31" s="7">
        <v>5.8333333333333334E-2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0.47847222222222224</v>
      </c>
    </row>
    <row r="32" spans="2:16" ht="14.1" customHeight="1" x14ac:dyDescent="0.35">
      <c r="B32" s="37" t="s">
        <v>65</v>
      </c>
      <c r="C32" s="49">
        <v>0.10208333333333333</v>
      </c>
      <c r="D32" s="50">
        <v>5.8333333333333334E-2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0.18124999999999999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0.29722222222222228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0.29722222222222228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188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190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1540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-159.50299999999999</v>
      </c>
      <c r="D72" s="60">
        <v>-161.267</v>
      </c>
      <c r="E72" s="100" t="s">
        <v>118</v>
      </c>
      <c r="F72" s="60">
        <v>21.8</v>
      </c>
      <c r="G72" s="60">
        <v>22.3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-155.55500000000001</v>
      </c>
      <c r="D73" s="60">
        <v>-157.69800000000001</v>
      </c>
      <c r="E73" s="102" t="s">
        <v>122</v>
      </c>
      <c r="F73" s="61">
        <v>36.200000000000003</v>
      </c>
      <c r="G73" s="61">
        <v>36.5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-205.47</v>
      </c>
      <c r="D74" s="60">
        <v>-201.452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-124.327</v>
      </c>
      <c r="D75" s="60">
        <v>-129.79900000000001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32.844000000000001</v>
      </c>
      <c r="D76" s="60">
        <v>31.085000000000001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30.776</v>
      </c>
      <c r="D77" s="60">
        <v>29.763999999999999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25.827000000000002</v>
      </c>
      <c r="D78" s="60">
        <v>24.879000000000001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24.148</v>
      </c>
      <c r="D79" s="60">
        <v>23.37</v>
      </c>
      <c r="E79" s="100" t="s">
        <v>152</v>
      </c>
      <c r="F79" s="60">
        <v>15.8</v>
      </c>
      <c r="G79" s="60">
        <v>8.1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9.2099999999999999E-6</v>
      </c>
      <c r="D80" s="64">
        <v>9.1700000000000003E-6</v>
      </c>
      <c r="E80" s="102" t="s">
        <v>157</v>
      </c>
      <c r="F80" s="61">
        <v>51.1</v>
      </c>
      <c r="G80" s="61">
        <v>79.099999999999994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187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2026-07-10T20:44:43Z</dcterms:modified>
</cp:coreProperties>
</file>