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DEE167A0-55F6-4FFF-B050-FC0A06236388}" xr6:coauthVersionLast="47" xr6:coauthVersionMax="47" xr10:uidLastSave="{00000000-0000-0000-0000-000000000000}"/>
  <bookViews>
    <workbookView xWindow="49920" yWindow="366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<sst xmlns="http://schemas.openxmlformats.org/spreadsheetml/2006/main" count="209" uniqueCount="194">
  <si>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</si>
  <si>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</si>
  <si>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</si>
  <si>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</si>
  <si>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</si>
  <si>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</si>
  <si>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</si>
  <si>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</si>
  <si>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</si>
  <si>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</si>
  <si>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</si>
  <si>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</si>
  <si>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</si>
  <si>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</si>
  <si>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</si>
  <si>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</si>
  <si>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</si>
  <si>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</si>
  <si>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</si>
  <si>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</si>
  <si>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</si>
  <si>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</si>
  <si>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</si>
  <si>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</si>
  <si>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</si>
  <si>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</si>
  <si>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</si>
  <si>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</si>
  <si>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</si>
  <si>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</si>
  <si>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</si>
  <si>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</si>
  <si>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</si>
  <si>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</si>
  <si>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</si>
  <si>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</si>
  <si>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</si>
  <si>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</si>
  <si>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</si>
  <si>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</si>
  <si>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</si>
  <si>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</si>
  <si>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</si>
  <si>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</si>
  <si>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</si>
  <si>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</si>
  <si>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</si>
  <si>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</si>
  <si>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</si>
  <si>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</si>
  <si>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</si>
  <si>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</si>
  <si>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</si>
  <si>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</si>
  <si>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</si>
  <si>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</si>
  <si>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</si>
  <si>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</si>
  <si>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</si>
  <si>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</si>
  <si>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</si>
  <si>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</si>
  <si>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</si>
  <si>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</si>
  <si>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</si>
  <si>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</si>
  <si>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</si>
  <si>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</si>
  <si>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</si>
  <si>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</si>
  <si>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</si>
  <si>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</si>
  <si>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</si>
  <si>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</si>
  <si>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</si>
  <si>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</si>
  <si>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</si>
  <si>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</si>
  <si>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</si>
  <si>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</si>
  <si>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</si>
  <si>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</si>
  <si>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</si>
  <si>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</si>
  <si>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</si>
  <si>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</si>
  <si>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</si>
  <si>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</si>
  <si>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</si>
  <si>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</si>
  <si>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</si>
  <si>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</si>
  <si>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</si>
  <si>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</si>
  <si>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</si>
  <si>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</si>
  <si>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</si>
  <si>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</si>
  <si>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</si>
  <si>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</si>
  <si>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</si>
  <si>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</si>
  <si>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</si>
  <si>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</si>
  <si>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</si>
  <si>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</si>
  <si>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</si>
  <si>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</si>
  <si>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</si>
  <si>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</si>
  <si>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</si>
  <si>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</si>
  <si>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</si>
  <si>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</si>
  <si>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</si>
  <si>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</si>
  <si>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</si>
  <si>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</si>
  <si>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</si>
  <si>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</si>
  <si>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</si>
  <si>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</si>
  <si>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</si>
  <si>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</si>
  <si>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</si>
  <si>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</si>
  <si>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</si>
  <si>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</si>
  <si>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</si>
  <si>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</si>
  <si>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</si>
  <si>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</si>
  <si>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</si>
  <si>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</si>
  <si>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</si>
  <si>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</si>
  <si>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</si>
  <si>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</si>
  <si>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</si>
  <si>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</si>
  <si>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</si>
  <si>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</si>
  <si>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</si>
  <si>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</si>
  <si>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</si>
  <si>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</si>
  <si>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</si>
  <si>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</si>
  <si>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</si>
  <si>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</si>
  <si>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</si>
  <si>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</si>
  <si>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</si>
  <si>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</si>
  <si>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</si>
  <si>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</si>
  <si>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</si>
  <si>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</si>
  <si>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</si>
  <si>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</si>
  <si>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</si>
  <si>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</si>
  <si>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</si>
  <si>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</si>
  <si>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</si>
  <si>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</si>
  <si>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</si>
  <si>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</si>
  <si>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</si>
  <si>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</si>
  <si>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</si>
  <si>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</si>
  <si>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</si>
  <si>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</si>
  <si>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</si>
  <si>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</si>
  <si>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</si>
  <si>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</si>
  <si>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</si>
  <si>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</si>
  <si>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</si>
  <si>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</si>
  <si>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</si>
  <si>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</si>
  <si>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-</t>
    <phoneticPr fontId="3" type="noConversion"/>
  </si>
  <si>
    <t>[10:24] 방풍막 고장으로 인한 관측 대기 / [11:45] 관측 재개</t>
    <phoneticPr fontId="3" type="noConversion"/>
  </si>
  <si>
    <t>BLG 관측 동안 맞바람(ESE~SE) 및 풍속이 평균 10~12m/s로 강함</t>
    <phoneticPr fontId="3" type="noConversion"/>
  </si>
  <si>
    <t>M_026016-026017:K</t>
    <phoneticPr fontId="3" type="noConversion"/>
  </si>
  <si>
    <t>M_026017:K IC.K crash로 인해 영상 없음</t>
    <phoneticPr fontId="3" type="noConversion"/>
  </si>
  <si>
    <t>방풍막 고장으로 인한 연결 해제</t>
    <phoneticPr fontId="3" type="noConversion"/>
  </si>
  <si>
    <t>[14:48] 높은 습도(VAISALA 83%/ 2.3m 94%/ Topring 80%)로 인한 관측 대기 / [19:40] 높은 습도(VAISALA 86%/ 2.3m 95%)로 인한 관측 종료</t>
    <phoneticPr fontId="3" type="noConversion"/>
  </si>
  <si>
    <t>NE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</si>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</sst>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20" fontId="5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9" zoomScale="145" zoomScaleNormal="145" workbookViewId="0">
      <selection activeCell="L75" sqref="L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60">
        <v>46210</v>
      </c>
      <c r="D3" s="161"/>
      <c r="E3" s="1"/>
      <c r="F3" s="1"/>
      <c r="G3" s="1"/>
      <c r="H3" s="1"/>
      <c r="I3" s="1"/>
      <c r="J3" s="1"/>
      <c r="K3" s="66" t="s">
        <v>2</v>
      </c>
      <c r="L3" s="162">
        <f>(P31-(P32+P33))/P31*100</f>
        <v>46.242774566473983</v>
      </c>
      <c r="M3" s="162"/>
      <c r="N3" s="66" t="s">
        <v>3</v>
      </c>
      <c r="O3" s="162">
        <f>(P31-P33)/P31*100</f>
        <v>88.294797687861276</v>
      </c>
      <c r="P3" s="162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 t="s">
        <v>184</v>
      </c>
      <c r="E9" s="8">
        <v>6.8</v>
      </c>
      <c r="F9" s="8">
        <v>74.099999999999994</v>
      </c>
      <c r="G9" s="36" t="s">
        <v>191</v>
      </c>
      <c r="H9" s="8">
        <v>7.4</v>
      </c>
      <c r="I9" s="36">
        <v>48.8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5.5</v>
      </c>
      <c r="F10" s="8">
        <v>80.400000000000006</v>
      </c>
      <c r="G10" s="36" t="s">
        <v>192</v>
      </c>
      <c r="H10" s="8">
        <v>6.5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 t="s">
        <v>184</v>
      </c>
      <c r="E11" s="15">
        <v>4.7</v>
      </c>
      <c r="F11" s="15">
        <v>86.5</v>
      </c>
      <c r="G11" s="36" t="s">
        <v>193</v>
      </c>
      <c r="H11" s="15">
        <v>11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 t="e">
        <f>AVERAGE(D9:D11)</f>
        <v>#DIV/0!</v>
      </c>
      <c r="E12" s="19">
        <f>AVERAGE(E9:E11)</f>
        <v>5.666666666666667</v>
      </c>
      <c r="F12" s="20">
        <f>AVERAGE(F9:F11)</f>
        <v>80.333333333333329</v>
      </c>
      <c r="G12" s="21"/>
      <c r="H12" s="22">
        <f>AVERAGE(H9:H11)</f>
        <v>8.2999999999999989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0.30208333333333331</v>
      </c>
      <c r="D17" s="28">
        <v>0.30277777777777776</v>
      </c>
      <c r="E17" s="28">
        <v>0.33819444444444446</v>
      </c>
      <c r="F17" s="28">
        <v>0.81944444444444442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25944</v>
      </c>
      <c r="D18" s="27">
        <v>25945</v>
      </c>
      <c r="E18" s="27">
        <v>25953</v>
      </c>
      <c r="F18" s="27">
        <v>26099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26104</v>
      </c>
    </row>
    <row r="19" spans="2:16" ht="14.1" customHeight="1" thickBot="1" x14ac:dyDescent="0.4">
      <c r="B19" s="13" t="s">
        <v>43</v>
      </c>
      <c r="C19" s="29"/>
      <c r="D19" s="27">
        <v>25949</v>
      </c>
      <c r="E19" s="30">
        <v>26098</v>
      </c>
      <c r="F19" s="30">
        <v>26103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8" t="s">
        <v>45</v>
      </c>
      <c r="C22" s="35" t="s">
        <v>21</v>
      </c>
      <c r="D22" s="35" t="s">
        <v>23</v>
      </c>
      <c r="E22" s="35" t="s">
        <v>46</v>
      </c>
      <c r="F22" s="169" t="s">
        <v>47</v>
      </c>
      <c r="G22" s="169"/>
      <c r="H22" s="169"/>
      <c r="I22" s="169"/>
      <c r="J22" s="35" t="s">
        <v>21</v>
      </c>
      <c r="K22" s="35" t="s">
        <v>23</v>
      </c>
      <c r="L22" s="35" t="s">
        <v>46</v>
      </c>
      <c r="M22" s="169" t="s">
        <v>47</v>
      </c>
      <c r="N22" s="169"/>
      <c r="O22" s="169"/>
      <c r="P22" s="169"/>
    </row>
    <row r="23" spans="2:16" ht="13.5" customHeight="1" x14ac:dyDescent="0.35">
      <c r="B23" s="168"/>
      <c r="C23" s="116"/>
      <c r="D23" s="116"/>
      <c r="E23" s="36" t="s">
        <v>48</v>
      </c>
      <c r="F23" s="167"/>
      <c r="G23" s="167"/>
      <c r="H23" s="167"/>
      <c r="I23" s="167"/>
      <c r="J23" s="106"/>
      <c r="K23" s="106"/>
      <c r="L23" s="116" t="s">
        <v>165</v>
      </c>
      <c r="M23" s="167"/>
      <c r="N23" s="167"/>
      <c r="O23" s="167"/>
      <c r="P23" s="167"/>
    </row>
    <row r="24" spans="2:16" ht="13.5" customHeight="1" x14ac:dyDescent="0.35">
      <c r="B24" s="168"/>
      <c r="C24" s="106"/>
      <c r="D24" s="106"/>
      <c r="E24" s="113" t="s">
        <v>178</v>
      </c>
      <c r="F24" s="167"/>
      <c r="G24" s="167"/>
      <c r="H24" s="167"/>
      <c r="I24" s="167"/>
      <c r="J24" s="106"/>
      <c r="K24" s="106"/>
      <c r="L24" s="36" t="s">
        <v>181</v>
      </c>
      <c r="M24" s="170"/>
      <c r="N24" s="171"/>
      <c r="O24" s="171"/>
      <c r="P24" s="172"/>
    </row>
    <row r="25" spans="2:16" ht="13.5" customHeight="1" x14ac:dyDescent="0.35">
      <c r="B25" s="168"/>
      <c r="C25" s="116"/>
      <c r="D25" s="116"/>
      <c r="E25" s="113" t="s">
        <v>171</v>
      </c>
      <c r="F25" s="167"/>
      <c r="G25" s="167"/>
      <c r="H25" s="167"/>
      <c r="I25" s="167"/>
      <c r="J25" s="106"/>
      <c r="K25" s="106"/>
      <c r="L25" s="36" t="s">
        <v>49</v>
      </c>
      <c r="M25" s="167"/>
      <c r="N25" s="167"/>
      <c r="O25" s="167"/>
      <c r="P25" s="167"/>
    </row>
    <row r="26" spans="2:16" ht="13.5" customHeight="1" x14ac:dyDescent="0.35">
      <c r="B26" s="168"/>
      <c r="C26" s="106"/>
      <c r="D26" s="106"/>
      <c r="E26" s="113" t="s">
        <v>165</v>
      </c>
      <c r="F26" s="167"/>
      <c r="G26" s="167"/>
      <c r="H26" s="167"/>
      <c r="I26" s="167"/>
      <c r="J26" s="106"/>
      <c r="K26" s="106"/>
      <c r="L26" s="36" t="s">
        <v>176</v>
      </c>
      <c r="M26" s="167"/>
      <c r="N26" s="167"/>
      <c r="O26" s="167"/>
      <c r="P26" s="167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9" t="s">
        <v>50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0.38194444444444442</v>
      </c>
      <c r="D30" s="43">
        <v>5.486111111111111E-2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0.45763888888888887</v>
      </c>
    </row>
    <row r="31" spans="2:16" ht="14.1" customHeight="1" x14ac:dyDescent="0.35">
      <c r="B31" s="37" t="s">
        <v>170</v>
      </c>
      <c r="C31" s="47">
        <v>0.40486111111111112</v>
      </c>
      <c r="D31" s="7">
        <v>5.486111111111111E-2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0.48055555555555557</v>
      </c>
    </row>
    <row r="32" spans="2:16" ht="14.1" customHeight="1" x14ac:dyDescent="0.35">
      <c r="B32" s="37" t="s">
        <v>65</v>
      </c>
      <c r="C32" s="49">
        <v>0.12638888888888888</v>
      </c>
      <c r="D32" s="50">
        <v>5.486111111111111E-2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0.20208333333333334</v>
      </c>
    </row>
    <row r="33" spans="2:16" ht="14.1" customHeight="1" thickBot="1" x14ac:dyDescent="0.4">
      <c r="B33" s="37" t="s">
        <v>66</v>
      </c>
      <c r="C33" s="52">
        <v>5.6250000000000001E-2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5.6250000000000001E-2</v>
      </c>
    </row>
    <row r="34" spans="2:16" ht="14.1" customHeight="1" x14ac:dyDescent="0.35">
      <c r="B34" s="109" t="s">
        <v>167</v>
      </c>
      <c r="C34" s="110">
        <f>C31-C32-C33</f>
        <v>0.22222222222222224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0.22222222222222224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 t="s">
        <v>187</v>
      </c>
      <c r="D36" s="157"/>
      <c r="E36" s="158"/>
      <c r="F36" s="157"/>
      <c r="G36" s="156"/>
      <c r="H36" s="157"/>
      <c r="I36" s="156"/>
      <c r="J36" s="157"/>
      <c r="K36" s="156"/>
      <c r="L36" s="157"/>
      <c r="M36" s="156"/>
      <c r="N36" s="157"/>
      <c r="O36" s="150"/>
      <c r="P36" s="150"/>
    </row>
    <row r="37" spans="2:16" ht="18" customHeight="1" x14ac:dyDescent="0.35">
      <c r="B37" s="154"/>
      <c r="C37" s="156"/>
      <c r="D37" s="157"/>
      <c r="E37" s="150"/>
      <c r="F37" s="150"/>
      <c r="G37" s="150"/>
      <c r="H37" s="150"/>
      <c r="I37" s="150"/>
      <c r="J37" s="150"/>
      <c r="K37" s="150"/>
      <c r="L37" s="150"/>
      <c r="M37" s="156"/>
      <c r="N37" s="157"/>
      <c r="O37" s="150"/>
      <c r="P37" s="150"/>
    </row>
    <row r="38" spans="2:16" ht="18" customHeight="1" x14ac:dyDescent="0.35">
      <c r="B38" s="154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4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4"/>
      <c r="C40" s="150"/>
      <c r="D40" s="150"/>
      <c r="E40" s="150"/>
      <c r="F40" s="150"/>
      <c r="G40" s="151"/>
      <c r="H40" s="152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5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186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185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24"/>
    </row>
    <row r="46" spans="2:16" ht="14.1" customHeight="1" x14ac:dyDescent="0.35">
      <c r="B46" s="122" t="s">
        <v>188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24"/>
    </row>
    <row r="47" spans="2:16" ht="14.1" customHeight="1" x14ac:dyDescent="0.35">
      <c r="B47" s="122" t="s">
        <v>190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1365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4" t="s">
        <v>69</v>
      </c>
      <c r="C56" s="18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5" t="s">
        <v>70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  <c r="N57" s="188" t="s">
        <v>71</v>
      </c>
      <c r="O57" s="186"/>
      <c r="P57" s="189"/>
    </row>
    <row r="58" spans="2:16" ht="17.100000000000001" customHeight="1" x14ac:dyDescent="0.35">
      <c r="B58" s="190" t="s">
        <v>72</v>
      </c>
      <c r="C58" s="191"/>
      <c r="D58" s="192"/>
      <c r="E58" s="190" t="s">
        <v>73</v>
      </c>
      <c r="F58" s="191"/>
      <c r="G58" s="192"/>
      <c r="H58" s="191" t="s">
        <v>74</v>
      </c>
      <c r="I58" s="191"/>
      <c r="J58" s="191"/>
      <c r="K58" s="193" t="s">
        <v>75</v>
      </c>
      <c r="L58" s="191"/>
      <c r="M58" s="194"/>
      <c r="N58" s="195"/>
      <c r="O58" s="191"/>
      <c r="P58" s="19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-159.779</v>
      </c>
      <c r="D72" s="60">
        <v>-161.27500000000001</v>
      </c>
      <c r="E72" s="100" t="s">
        <v>118</v>
      </c>
      <c r="F72" s="60">
        <v>21.8</v>
      </c>
      <c r="G72" s="60">
        <v>21.2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-155.86099999999999</v>
      </c>
      <c r="D73" s="60">
        <v>-157.70699999999999</v>
      </c>
      <c r="E73" s="102" t="s">
        <v>122</v>
      </c>
      <c r="F73" s="61">
        <v>37.6</v>
      </c>
      <c r="G73" s="61">
        <v>36.9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-214.08</v>
      </c>
      <c r="D74" s="60">
        <v>-212.33099999999999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-124.78</v>
      </c>
      <c r="D75" s="60">
        <v>-129.74199999999999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32.265000000000001</v>
      </c>
      <c r="D76" s="60">
        <v>30.939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30.428999999999998</v>
      </c>
      <c r="D77" s="60">
        <v>29.57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25.478000000000002</v>
      </c>
      <c r="D78" s="60">
        <v>24.675000000000001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23.835999999999999</v>
      </c>
      <c r="D79" s="60">
        <v>23.236000000000001</v>
      </c>
      <c r="E79" s="100" t="s">
        <v>152</v>
      </c>
      <c r="F79" s="60">
        <v>14.3</v>
      </c>
      <c r="G79" s="60">
        <v>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9.0000000000000002E-6</v>
      </c>
      <c r="D80" s="64">
        <v>8.85E-6</v>
      </c>
      <c r="E80" s="102" t="s">
        <v>157</v>
      </c>
      <c r="F80" s="61">
        <v>55.8</v>
      </c>
      <c r="G80" s="61">
        <v>80.5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3" t="s">
        <v>161</v>
      </c>
      <c r="C84" s="163"/>
    </row>
    <row r="85" spans="2:16" ht="15" customHeight="1" x14ac:dyDescent="0.35">
      <c r="B85" s="164" t="s">
        <v>189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3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82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8"/>
    </row>
    <row r="89" spans="2:16" ht="15" customHeight="1" x14ac:dyDescent="0.35">
      <c r="B89" s="176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8"/>
    </row>
    <row r="90" spans="2:16" ht="15" customHeight="1" x14ac:dyDescent="0.35">
      <c r="B90" s="176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8"/>
    </row>
    <row r="91" spans="2:16" ht="15" customHeight="1" x14ac:dyDescent="0.3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8"/>
    </row>
    <row r="92" spans="2:16" ht="15" customHeight="1" x14ac:dyDescent="0.35">
      <c r="B92" s="176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8"/>
    </row>
    <row r="93" spans="2:16" ht="15" customHeight="1" x14ac:dyDescent="0.35">
      <c r="B93" s="176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8"/>
    </row>
    <row r="94" spans="2:16" ht="15" customHeight="1" x14ac:dyDescent="0.35">
      <c r="B94" s="176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8"/>
    </row>
    <row r="95" spans="2:16" ht="15" customHeight="1" x14ac:dyDescent="0.35">
      <c r="B95" s="183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8"/>
    </row>
    <row r="96" spans="2:16" ht="15" customHeight="1" x14ac:dyDescent="0.35">
      <c r="B96" s="176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8"/>
    </row>
    <row r="97" spans="2:16" ht="15" customHeight="1" x14ac:dyDescent="0.35"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8"/>
    </row>
    <row r="98" spans="2:16" ht="15" customHeight="1" x14ac:dyDescent="0.35"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8"/>
    </row>
    <row r="99" spans="2:16" ht="15" customHeight="1" x14ac:dyDescent="0.3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2026-07-10T20:44:59Z</dcterms:modified>
</cp:coreProperties>
</file>