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90C670B1-6C0B-43F6-B2C4-6EB55E4CE7E3}" xr6:coauthVersionLast="47" xr6:coauthVersionMax="47" xr10:uidLastSave="{00000000-0000-0000-0000-000000000000}"/>
  <bookViews>
    <workbookView xWindow="64092" yWindow="572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<sst xmlns="http://schemas.openxmlformats.org/spreadsheetml/2006/main" count="213" uniqueCount="197">
  <si>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</si>
  <si>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</si>
  <si>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</si>
  <si>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</si>
  <si>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</si>
  <si>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</si>
  <si>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</si>
  <si>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</si>
  <si>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</si>
  <si>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</si>
  <si>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</si>
  <si>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</si>
  <si>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</si>
  <si>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</si>
  <si>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</si>
  <si>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</si>
  <si>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</si>
  <si>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</si>
  <si>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</si>
  <si>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</si>
  <si>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</si>
  <si>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</si>
  <si>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</si>
  <si>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</si>
  <si>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</si>
  <si>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</si>
  <si>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</si>
  <si>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</si>
  <si>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</si>
  <si>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</si>
  <si>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</si>
  <si>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</si>
  <si>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</si>
  <si>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</si>
  <si>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</si>
  <si>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</si>
  <si>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</si>
  <si>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</si>
  <si>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</si>
  <si>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</si>
  <si>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</si>
  <si>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</si>
  <si>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</si>
  <si>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</si>
  <si>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</si>
  <si>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</si>
  <si>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</si>
  <si>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</si>
  <si>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</si>
  <si>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</si>
  <si>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</si>
  <si>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</si>
  <si>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</si>
  <si>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</si>
  <si>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</si>
  <si>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</si>
  <si>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</si>
  <si>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</si>
  <si>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</si>
  <si>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</si>
  <si>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</si>
  <si>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</si>
  <si>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</si>
  <si>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</si>
  <si>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</si>
  <si>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</si>
  <si>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</si>
  <si>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</si>
  <si>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</si>
  <si>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</si>
  <si>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</si>
  <si>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</si>
  <si>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</si>
  <si>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</si>
  <si>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</si>
  <si>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</si>
  <si>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</si>
  <si>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</si>
  <si>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</si>
  <si>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</si>
  <si>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</si>
  <si>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</si>
  <si>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</si>
  <si>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</si>
  <si>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</si>
  <si>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</si>
  <si>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</si>
  <si>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</si>
  <si>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</si>
  <si>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</si>
  <si>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</si>
  <si>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</si>
  <si>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</si>
  <si>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</si>
  <si>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</si>
  <si>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</si>
  <si>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</si>
  <si>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</si>
  <si>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</si>
  <si>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</si>
  <si>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</si>
  <si>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</si>
  <si>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</si>
  <si>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</si>
  <si>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</si>
  <si>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</si>
  <si>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</si>
  <si>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</si>
  <si>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</si>
  <si>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</si>
  <si>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</si>
  <si>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</si>
  <si>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</si>
  <si>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</si>
  <si>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</si>
  <si>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</si>
  <si>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</si>
  <si>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</si>
  <si>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</si>
  <si>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</si>
  <si>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</si>
  <si>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</si>
  <si>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</si>
  <si>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</si>
  <si>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</si>
  <si>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</si>
  <si>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</si>
  <si>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</si>
  <si>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</si>
  <si>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</si>
  <si>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</si>
  <si>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</si>
  <si>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</si>
  <si>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</si>
  <si>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</si>
  <si>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</si>
  <si>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</si>
  <si>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</si>
  <si>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</si>
  <si>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</si>
  <si>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</si>
  <si>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</si>
  <si>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</si>
  <si>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</si>
  <si>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</si>
  <si>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</si>
  <si>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</si>
  <si>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</si>
  <si>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</si>
  <si>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</si>
  <si>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</si>
  <si>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</si>
  <si>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</si>
  <si>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</si>
  <si>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</si>
  <si>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</si>
  <si>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</si>
  <si>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</si>
  <si>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</si>
  <si>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</si>
  <si>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</si>
  <si>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</si>
  <si>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</si>
  <si>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</si>
  <si>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</si>
  <si>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</si>
  <si>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</si>
  <si>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</si>
  <si>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</si>
  <si>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</si>
  <si>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</si>
  <si>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</si>
  <si>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</si>
  <si>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</si>
  <si>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</si>
  <si>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</si>
  <si>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</si>
  <si>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</si>
  <si>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</si>
  <si>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</si>
  <si>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</si>
  <si>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</si>
  <si>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</si>
  <si>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</si>
  <si>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</si>
  <si>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</si>
  <si>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구름으로 인한 관측 대기 / [9:30] 관측 재개</t>
    <phoneticPr fontId="3" type="noConversion"/>
  </si>
  <si>
    <t>BLG 관측 동안 영상에 검은 얼룩 자국 보임</t>
    <phoneticPr fontId="3" type="noConversion"/>
  </si>
  <si>
    <t>UT 11:20부타 관측 위치 옅은 구름의 영향 있음</t>
    <phoneticPr fontId="3" type="noConversion"/>
  </si>
  <si>
    <t>I_025153</t>
    <phoneticPr fontId="3" type="noConversion"/>
  </si>
  <si>
    <t>I_025153 filter I값 누락됨</t>
    <phoneticPr fontId="3" type="noConversion"/>
  </si>
  <si>
    <t>월령 99.7% 달로 인한 satuation으로 BLG 03/04/31/32/33/35/36/43 건너뜀</t>
    <phoneticPr fontId="3" type="noConversion"/>
  </si>
  <si>
    <t>[15:00-15:45] 관측 위치 짙은 구름으로 인한 관측 대기 후 관측 재개</t>
    <phoneticPr fontId="3" type="noConversion"/>
  </si>
  <si>
    <t>M_025188-025189:K</t>
    <phoneticPr fontId="3" type="noConversion"/>
  </si>
  <si>
    <t>M_025189 IC.K crash로 인해 영상 없음</t>
    <phoneticPr fontId="3" type="noConversion"/>
  </si>
  <si>
    <t>[16:22] 관측 위치 짙은 구름으로 인한 관측 대기 / [18:50] 짙은 구름 및 높은 습도(VAISALA 85%/ 2.3m 95%)로 인한 관측 종료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</si>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</sst>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46202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55.438066465256796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185</v>
      </c>
      <c r="E9" s="8">
        <v>9.6</v>
      </c>
      <c r="F9" s="8">
        <v>75.900000000000006</v>
      </c>
      <c r="G9" s="36" t="s">
        <v>196</v>
      </c>
      <c r="H9" s="8">
        <v>7.1</v>
      </c>
      <c r="I9" s="36">
        <v>99.7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9.6999999999999993</v>
      </c>
      <c r="F10" s="8">
        <v>73</v>
      </c>
      <c r="G10" s="36" t="s">
        <v>196</v>
      </c>
      <c r="H10" s="8">
        <v>14.4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0.78472222222222221</v>
      </c>
      <c r="D11" s="15" t="s">
        <v>185</v>
      </c>
      <c r="E11" s="15">
        <v>7.7</v>
      </c>
      <c r="F11" s="15">
        <v>85.5</v>
      </c>
      <c r="G11" s="36" t="s">
        <v>196</v>
      </c>
      <c r="H11" s="15">
        <v>11.2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24.425000000000001</v>
      </c>
      <c r="D12" s="19">
        <f>AVERAGE(D9:D11)</f>
        <v>1.3</v>
      </c>
      <c r="E12" s="19">
        <f>AVERAGE(E9:E11)</f>
        <v>8.9999999999999982</v>
      </c>
      <c r="F12" s="20">
        <f>AVERAGE(F9:F11)</f>
        <v>78.13333333333334</v>
      </c>
      <c r="G12" s="21"/>
      <c r="H12" s="22">
        <f>AVERAGE(H9:H11)</f>
        <v>10.9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</v>
      </c>
      <c r="D17" s="28">
        <v>0.30069444444444443</v>
      </c>
      <c r="E17" s="28">
        <v>0.39791666666666664</v>
      </c>
      <c r="F17" s="28">
        <v>0.78541666666666665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0.78888888888888886</v>
      </c>
    </row>
    <row r="18" spans="2:16" ht="14.1" customHeight="1" x14ac:dyDescent="0.35">
      <c r="B18" s="35" t="s">
        <v>42</v>
      </c>
      <c r="C18" s="27">
        <v>25016</v>
      </c>
      <c r="D18" s="27">
        <v>25017</v>
      </c>
      <c r="E18" s="27">
        <v>25024</v>
      </c>
      <c r="F18" s="27">
        <v>25191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25196</v>
      </c>
    </row>
    <row r="19" spans="2:16" ht="14.1" customHeight="1" thickBot="1" x14ac:dyDescent="0.4">
      <c r="B19" s="13" t="s">
        <v>43</v>
      </c>
      <c r="C19" s="29"/>
      <c r="D19" s="27">
        <v>25021</v>
      </c>
      <c r="E19" s="30">
        <v>25190</v>
      </c>
      <c r="F19" s="30">
        <v>25195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167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0.14097222222222222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0.20486111111111113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0.25486111111111109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0.25486111111111109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189</v>
      </c>
      <c r="D36" s="147"/>
      <c r="E36" s="146" t="s">
        <v>193</v>
      </c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187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188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 t="s">
        <v>190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 t="s">
        <v>192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 t="s">
        <v>194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 t="s">
        <v>195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796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-159.06299999999999</v>
      </c>
      <c r="D72" s="60">
        <v>-160.381</v>
      </c>
      <c r="E72" s="100" t="s">
        <v>118</v>
      </c>
      <c r="F72" s="60">
        <v>21.9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-154.87</v>
      </c>
      <c r="D73" s="60">
        <v>-156.60400000000001</v>
      </c>
      <c r="E73" s="102" t="s">
        <v>122</v>
      </c>
      <c r="F73" s="61">
        <v>39.5</v>
      </c>
      <c r="G73" s="61">
        <v>41.5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-211.428</v>
      </c>
      <c r="D74" s="60">
        <v>-212.19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-122.896</v>
      </c>
      <c r="D75" s="60">
        <v>-127.41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33.308999999999997</v>
      </c>
      <c r="D76" s="60">
        <v>32.024999999999999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31.23</v>
      </c>
      <c r="D77" s="60">
        <v>30.533999999999999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26.234999999999999</v>
      </c>
      <c r="D78" s="60">
        <v>25.635999999999999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24.565000000000001</v>
      </c>
      <c r="D79" s="60">
        <v>24.178000000000001</v>
      </c>
      <c r="E79" s="100" t="s">
        <v>152</v>
      </c>
      <c r="F79" s="60">
        <v>17.5</v>
      </c>
      <c r="G79" s="60">
        <v>11.4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8.6799999999999999E-6</v>
      </c>
      <c r="D80" s="64">
        <v>8.6999999999999997E-6</v>
      </c>
      <c r="E80" s="102" t="s">
        <v>157</v>
      </c>
      <c r="F80" s="61">
        <v>49.9</v>
      </c>
      <c r="G80" s="61">
        <v>72.5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2026-06-29T19:02:10Z</dcterms:modified>
</cp:coreProperties>
</file>