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F3919543-2347-4A80-9D89-EA42405C0266}" xr6:coauthVersionLast="47" xr6:coauthVersionMax="47" xr10:uidLastSave="{00000000-0000-0000-0000-000000000000}"/>
  <bookViews>
    <workbookView xWindow="26640" yWindow="1458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<sst xmlns="http://schemas.openxmlformats.org/spreadsheetml/2006/main" count="204" uniqueCount="189">
  <si>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</si>
  <si>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</si>
  <si>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</si>
  <si>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</si>
  <si>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</si>
  <si>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</si>
  <si>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</si>
  <si>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</si>
  <si>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</si>
  <si>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</si>
  <si>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</si>
  <si>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</si>
  <si>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</si>
  <si>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</si>
  <si>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</si>
  <si>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</si>
  <si>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</si>
  <si>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</si>
  <si>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</si>
  <si>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</si>
  <si>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</si>
  <si>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</si>
  <si>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</si>
  <si>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</si>
  <si>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</si>
  <si>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</si>
  <si>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</si>
  <si>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</si>
  <si>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</si>
  <si>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</si>
  <si>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</si>
  <si>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</si>
  <si>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</si>
  <si>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</si>
  <si>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</si>
  <si>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</si>
  <si>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</si>
  <si>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</si>
  <si>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</si>
  <si>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</si>
  <si>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</si>
  <si>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</si>
  <si>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</si>
  <si>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</si>
  <si>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</si>
  <si>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</si>
  <si>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</si>
  <si>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</si>
  <si>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</si>
  <si>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</si>
  <si>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</si>
  <si>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</si>
  <si>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</si>
  <si>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</si>
  <si>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</si>
  <si>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</si>
  <si>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</si>
  <si>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</si>
  <si>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</si>
  <si>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</si>
  <si>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</si>
  <si>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</si>
  <si>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</si>
  <si>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</si>
  <si>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</si>
  <si>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</si>
  <si>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</si>
  <si>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</si>
  <si>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</si>
  <si>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</si>
  <si>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</si>
  <si>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</si>
  <si>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</si>
  <si>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</si>
  <si>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</si>
  <si>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</si>
  <si>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</si>
  <si>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</si>
  <si>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</si>
  <si>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</si>
  <si>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</si>
  <si>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</si>
  <si>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</si>
  <si>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</si>
  <si>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</si>
  <si>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</si>
  <si>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</si>
  <si>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</si>
  <si>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</si>
  <si>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</si>
  <si>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</si>
  <si>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</si>
  <si>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</si>
  <si>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</si>
  <si>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</si>
  <si>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</si>
  <si>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</si>
  <si>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</si>
  <si>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</si>
  <si>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</si>
  <si>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</si>
  <si>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</si>
  <si>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</si>
  <si>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</si>
  <si>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</si>
  <si>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</si>
  <si>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</si>
  <si>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</si>
  <si>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</si>
  <si>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</si>
  <si>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</si>
  <si>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</si>
  <si>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</si>
  <si>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</si>
  <si>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</si>
  <si>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</si>
  <si>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</si>
  <si>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</si>
  <si>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</si>
  <si>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</si>
  <si>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</si>
  <si>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</si>
  <si>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</si>
  <si>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</si>
  <si>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</si>
  <si>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</si>
  <si>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</si>
  <si>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</si>
  <si>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</si>
  <si>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</si>
  <si>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</si>
  <si>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</si>
  <si>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</si>
  <si>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</si>
  <si>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</si>
  <si>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</si>
  <si>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</si>
  <si>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</si>
  <si>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</si>
  <si>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</si>
  <si>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</si>
  <si>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</si>
  <si>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</si>
  <si>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</si>
  <si>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</si>
  <si>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</si>
  <si>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</si>
  <si>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</si>
  <si>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</si>
  <si>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</si>
  <si>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</si>
  <si>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</si>
  <si>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</si>
  <si>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</si>
  <si>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</si>
  <si>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</si>
  <si>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</si>
  <si>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</si>
  <si>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</si>
  <si>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</si>
  <si>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</si>
  <si>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</si>
  <si>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</si>
  <si>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</si>
  <si>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</si>
  <si>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</si>
  <si>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</si>
  <si>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</si>
  <si>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</si>
  <si>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</si>
  <si>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</si>
  <si>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</si>
  <si>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</si>
  <si>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</si>
  <si>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</si>
  <si>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</si>
  <si>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</si>
  <si>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</si>
  <si>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</si>
  <si>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</si>
  <si>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</si>
  <si>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</si>
  <si>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</si>
  <si>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-</t>
    <phoneticPr fontId="3" type="noConversion"/>
  </si>
  <si>
    <t>ESE</t>
    <phoneticPr fontId="3" type="noConversion"/>
  </si>
  <si>
    <t>돔셔터 프로그램 테스트로 인한 방풍막 연결</t>
    <phoneticPr fontId="3" type="noConversion"/>
  </si>
  <si>
    <t>[8:00] 짙은 구름으로 인한 관측 대기 후 [19:00] 관측 종료</t>
    <phoneticPr fontId="3" type="noConversion"/>
  </si>
  <si>
    <t>NW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</si>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</sst>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46159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 t="s">
        <v>183</v>
      </c>
      <c r="E9" s="8">
        <v>13.8</v>
      </c>
      <c r="F9" s="8">
        <v>69.900000000000006</v>
      </c>
      <c r="G9" s="36" t="s">
        <v>184</v>
      </c>
      <c r="H9" s="8">
        <v>1.9</v>
      </c>
      <c r="I9" s="36">
        <v>0.7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13.8</v>
      </c>
      <c r="F10" s="8">
        <v>66.900000000000006</v>
      </c>
      <c r="G10" s="36" t="s">
        <v>187</v>
      </c>
      <c r="H10" s="8">
        <v>2.1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183</v>
      </c>
      <c r="E11" s="15">
        <v>12</v>
      </c>
      <c r="F11" s="15">
        <v>82.3</v>
      </c>
      <c r="G11" s="36" t="s">
        <v>188</v>
      </c>
      <c r="H11" s="15">
        <v>6.7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24.430555555555557</v>
      </c>
      <c r="D12" s="19" t="e">
        <f>AVERAGE(D9:D11)</f>
        <v>#DIV/0!</v>
      </c>
      <c r="E12" s="19">
        <f>AVERAGE(E9:E11)</f>
        <v>13.200000000000001</v>
      </c>
      <c r="F12" s="20">
        <f>AVERAGE(F9:F11)</f>
        <v>73.033333333333346</v>
      </c>
      <c r="G12" s="21"/>
      <c r="H12" s="22">
        <f>AVERAGE(H9:H11)</f>
        <v>3.5666666666666664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0.79166666666666663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0.79583333333333328</v>
      </c>
    </row>
    <row r="18" spans="2:16" ht="14.1" customHeight="1" x14ac:dyDescent="0.35">
      <c r="B18" s="35" t="s">
        <v>42</v>
      </c>
      <c r="C18" s="27">
        <v>21004</v>
      </c>
      <c r="D18" s="27">
        <v>21005</v>
      </c>
      <c r="E18" s="27">
        <v>21010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92">
        <v>21015</v>
      </c>
    </row>
    <row r="19" spans="2:16" ht="14.1" customHeight="1" thickBot="1" x14ac:dyDescent="0.4">
      <c r="B19" s="13" t="s">
        <v>43</v>
      </c>
      <c r="C19" s="29"/>
      <c r="D19" s="27">
        <v>21009</v>
      </c>
      <c r="E19" s="30">
        <v>21014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181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0.33958333333333335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8.6805555555555552E-2</v>
      </c>
      <c r="P30" s="46">
        <f>SUM(C30:J30,L30:N30)</f>
        <v>0.36041666666666666</v>
      </c>
    </row>
    <row r="31" spans="2:16" ht="14.1" customHeight="1" x14ac:dyDescent="0.35">
      <c r="B31" s="37" t="s">
        <v>170</v>
      </c>
      <c r="C31" s="47">
        <v>0.33958333333333335</v>
      </c>
      <c r="D31" s="7">
        <v>8.6805555555555552E-2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0.44722222222222224</v>
      </c>
    </row>
    <row r="32" spans="2:16" ht="14.1" customHeight="1" x14ac:dyDescent="0.35">
      <c r="B32" s="37" t="s">
        <v>65</v>
      </c>
      <c r="C32" s="49">
        <v>0.33958333333333335</v>
      </c>
      <c r="D32" s="50">
        <v>8.6805555555555552E-2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0.44722222222222224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95"/>
      <c r="H40" s="195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186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9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180</v>
      </c>
      <c r="C54" s="184"/>
      <c r="D54" s="184"/>
      <c r="E54" s="184"/>
      <c r="F54" s="112">
        <v>132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-159.6</v>
      </c>
      <c r="E72" s="100" t="s">
        <v>118</v>
      </c>
      <c r="F72" s="60">
        <v>21.7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</v>
      </c>
      <c r="D73" s="60">
        <v>-155.6</v>
      </c>
      <c r="E73" s="102" t="s">
        <v>122</v>
      </c>
      <c r="F73" s="61">
        <v>40.5</v>
      </c>
      <c r="G73" s="61">
        <v>43.9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-181.1</v>
      </c>
      <c r="D74" s="60">
        <v>-180.4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-124.5</v>
      </c>
      <c r="D75" s="60">
        <v>-124.9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32.4</v>
      </c>
      <c r="D76" s="60">
        <v>32.6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</v>
      </c>
      <c r="D77" s="60">
        <v>30.6</v>
      </c>
      <c r="E77" s="102" t="s">
        <v>142</v>
      </c>
      <c r="F77" s="62">
        <v>250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25.7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</v>
      </c>
      <c r="D79" s="60">
        <v>24.1</v>
      </c>
      <c r="E79" s="100" t="s">
        <v>152</v>
      </c>
      <c r="F79" s="60">
        <v>15</v>
      </c>
      <c r="G79" s="60">
        <v>14.8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2.0599999999999999E-5</v>
      </c>
      <c r="D80" s="64">
        <v>1.66E-5</v>
      </c>
      <c r="E80" s="102" t="s">
        <v>157</v>
      </c>
      <c r="F80" s="61">
        <v>68.400000000000006</v>
      </c>
      <c r="G80" s="61">
        <v>62.2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2026-05-17T19:13:15Z</dcterms:modified>
</cp:coreProperties>
</file>