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FA91E8FD-279E-4075-9697-AB04F61832F2}" xr6:coauthVersionLast="47" xr6:coauthVersionMax="47" xr10:uidLastSave="{00000000-0000-0000-0000-000000000000}"/>
  <bookViews>
    <workbookView xWindow="24756" yWindow="5280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<sst xmlns="http://schemas.openxmlformats.org/spreadsheetml/2006/main" count="204" uniqueCount="188">
  <si>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</si>
  <si>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</si>
  <si>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</si>
  <si>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</si>
  <si>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</si>
  <si>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</si>
  <si>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</si>
  <si>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</si>
  <si>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</si>
  <si>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</si>
  <si>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</si>
  <si>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</si>
  <si>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</si>
  <si>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</si>
  <si>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</si>
  <si>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</si>
  <si>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</si>
  <si>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</si>
  <si>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</si>
  <si>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</si>
  <si>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</si>
  <si>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</si>
  <si>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</si>
  <si>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</si>
  <si>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</si>
  <si>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</si>
  <si>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</si>
  <si>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</si>
  <si>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</si>
  <si>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</si>
  <si>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</si>
  <si>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</si>
  <si>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</si>
  <si>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</si>
  <si>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</si>
  <si>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</si>
  <si>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</si>
  <si>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</si>
  <si>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</si>
  <si>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</si>
  <si>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</si>
  <si>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</si>
  <si>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</si>
  <si>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</si>
  <si>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</si>
  <si>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</si>
  <si>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</si>
  <si>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</si>
  <si>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</si>
  <si>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</si>
  <si>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</si>
  <si>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</si>
  <si>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</si>
  <si>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</si>
  <si>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</si>
  <si>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</si>
  <si>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</si>
  <si>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</si>
  <si>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</si>
  <si>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</si>
  <si>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</si>
  <si>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</si>
  <si>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</si>
  <si>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</si>
  <si>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</si>
  <si>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</si>
  <si>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</si>
  <si>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</si>
  <si>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</si>
  <si>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</si>
  <si>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</si>
  <si>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</si>
  <si>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</si>
  <si>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</si>
  <si>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</si>
  <si>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</si>
  <si>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</si>
  <si>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</si>
  <si>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</si>
  <si>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</si>
  <si>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</si>
  <si>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</si>
  <si>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</si>
  <si>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</si>
  <si>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</si>
  <si>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</si>
  <si>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</si>
  <si>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</si>
  <si>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</si>
  <si>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</si>
  <si>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</si>
  <si>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</si>
  <si>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</si>
  <si>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</si>
  <si>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</si>
  <si>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</si>
  <si>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</si>
  <si>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</si>
  <si>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</si>
  <si>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</si>
  <si>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</si>
  <si>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</si>
  <si>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</si>
  <si>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</si>
  <si>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</si>
  <si>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</si>
  <si>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</si>
  <si>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</si>
  <si>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</si>
  <si>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</si>
  <si>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</si>
  <si>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</si>
  <si>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</si>
  <si>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</si>
  <si>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</si>
  <si>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</si>
  <si>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</si>
  <si>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</si>
  <si>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</si>
  <si>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</si>
  <si>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</si>
  <si>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</si>
  <si>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</si>
  <si>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</si>
  <si>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</si>
  <si>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</si>
  <si>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</si>
  <si>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</si>
  <si>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</si>
  <si>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</si>
  <si>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</si>
  <si>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</si>
  <si>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</si>
  <si>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</si>
  <si>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</si>
  <si>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</si>
  <si>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</si>
  <si>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</si>
  <si>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</si>
  <si>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</si>
  <si>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</si>
  <si>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</si>
  <si>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</si>
  <si>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</si>
  <si>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</si>
  <si>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</si>
  <si>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</si>
  <si>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</si>
  <si>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</si>
  <si>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</si>
  <si>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</si>
  <si>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</si>
  <si>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</si>
  <si>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</si>
  <si>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</si>
  <si>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</si>
  <si>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</si>
  <si>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</si>
  <si>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</si>
  <si>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</si>
  <si>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</si>
  <si>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</si>
  <si>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</si>
  <si>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</si>
  <si>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</si>
  <si>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</si>
  <si>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</si>
  <si>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</si>
  <si>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</si>
  <si>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</si>
  <si>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</si>
  <si>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</si>
  <si>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</si>
  <si>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</si>
  <si>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</si>
  <si>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</si>
  <si>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</si>
  <si>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</si>
  <si>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</si>
  <si>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</si>
  <si>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</si>
  <si>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</si>
  <si>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신가은</t>
    <phoneticPr fontId="3" type="noConversion"/>
  </si>
  <si>
    <t>월령 40% 이상으로 방풍막 연결</t>
    <phoneticPr fontId="3" type="noConversion"/>
  </si>
  <si>
    <t>-</t>
    <phoneticPr fontId="3" type="noConversion"/>
  </si>
  <si>
    <t>[8:10] 짙은 구름으로 인한 관측 대기 / [18:20] 관측 종료</t>
    <phoneticPr fontId="3" type="noConversion"/>
  </si>
  <si>
    <t>N</t>
    <phoneticPr fontId="3" type="noConversion"/>
  </si>
  <si>
    <t>NNW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</si>
</sst>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0" zoomScale="145" zoomScaleNormal="145" workbookViewId="0">
      <selection activeCell="O21" sqref="O2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46145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0.36666666666666664</v>
      </c>
      <c r="D9" s="8" t="s">
        <v>184</v>
      </c>
      <c r="E9" s="8">
        <v>16.8</v>
      </c>
      <c r="F9" s="8">
        <v>50.5</v>
      </c>
      <c r="G9" s="36" t="s">
        <v>186</v>
      </c>
      <c r="H9" s="8">
        <v>1.2</v>
      </c>
      <c r="I9" s="36">
        <v>97.3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16.2</v>
      </c>
      <c r="F10" s="8">
        <v>50.9</v>
      </c>
      <c r="G10" s="36" t="s">
        <v>187</v>
      </c>
      <c r="H10" s="8">
        <v>9.6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0.76388888888888884</v>
      </c>
      <c r="D11" s="15" t="s">
        <v>184</v>
      </c>
      <c r="E11" s="15">
        <v>13</v>
      </c>
      <c r="F11" s="15">
        <v>75</v>
      </c>
      <c r="G11" s="36" t="s">
        <v>186</v>
      </c>
      <c r="H11" s="15">
        <v>13.6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24.397222222222222</v>
      </c>
      <c r="D12" s="19" t="e">
        <f>AVERAGE(D9:D11)</f>
        <v>#DIV/0!</v>
      </c>
      <c r="E12" s="19">
        <f>AVERAGE(E9:E11)</f>
        <v>15.333333333333334</v>
      </c>
      <c r="F12" s="20">
        <f>AVERAGE(F9:F11)</f>
        <v>58.800000000000004</v>
      </c>
      <c r="G12" s="21"/>
      <c r="H12" s="22">
        <f>AVERAGE(H9:H11)</f>
        <v>8.1333333333333329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0.31180555555555556</v>
      </c>
      <c r="D17" s="28">
        <v>0.3125</v>
      </c>
      <c r="E17" s="28">
        <v>0.76458333333333328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0.76875000000000004</v>
      </c>
    </row>
    <row r="18" spans="2:16" ht="14.1" customHeight="1" x14ac:dyDescent="0.35">
      <c r="B18" s="35" t="s">
        <v>42</v>
      </c>
      <c r="C18" s="27">
        <v>17612</v>
      </c>
      <c r="D18" s="27">
        <v>17613</v>
      </c>
      <c r="E18" s="27">
        <v>17618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>
        <v>17623</v>
      </c>
    </row>
    <row r="19" spans="2:16" ht="14.1" customHeight="1" thickBot="1" x14ac:dyDescent="0.4">
      <c r="B19" s="13" t="s">
        <v>43</v>
      </c>
      <c r="C19" s="29"/>
      <c r="D19" s="27">
        <v>17617</v>
      </c>
      <c r="E19" s="30">
        <v>17622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178</v>
      </c>
      <c r="F24" s="155"/>
      <c r="G24" s="155"/>
      <c r="H24" s="155"/>
      <c r="I24" s="155"/>
      <c r="J24" s="106"/>
      <c r="K24" s="106"/>
      <c r="L24" s="36" t="s">
        <v>181</v>
      </c>
      <c r="M24" s="158"/>
      <c r="N24" s="159"/>
      <c r="O24" s="159"/>
      <c r="P24" s="160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/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0.29652777777777778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0.11944444444444445</v>
      </c>
      <c r="P30" s="46">
        <f>SUM(C30:J30,L30:N30)</f>
        <v>0.31736111111111109</v>
      </c>
    </row>
    <row r="31" spans="2:16" ht="14.1" customHeight="1" x14ac:dyDescent="0.35">
      <c r="B31" s="37" t="s">
        <v>170</v>
      </c>
      <c r="C31" s="47">
        <v>0.29652777777777778</v>
      </c>
      <c r="D31" s="7">
        <v>0.11944444444444445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0.43680555555555556</v>
      </c>
    </row>
    <row r="32" spans="2:16" ht="14.1" customHeight="1" x14ac:dyDescent="0.35">
      <c r="B32" s="37" t="s">
        <v>65</v>
      </c>
      <c r="C32" s="49">
        <v>0.29652777777777778</v>
      </c>
      <c r="D32" s="50">
        <v>0.11944444444444445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0.43680555555555556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1" t="s">
        <v>67</v>
      </c>
      <c r="C36" s="145"/>
      <c r="D36" s="146"/>
      <c r="E36" s="145"/>
      <c r="F36" s="146"/>
      <c r="G36" s="145"/>
      <c r="H36" s="146"/>
      <c r="I36" s="145"/>
      <c r="J36" s="146"/>
      <c r="K36" s="145"/>
      <c r="L36" s="146"/>
      <c r="M36" s="145"/>
      <c r="N36" s="146"/>
      <c r="O36" s="117"/>
      <c r="P36" s="117"/>
    </row>
    <row r="37" spans="2:16" ht="18" customHeight="1" x14ac:dyDescent="0.35">
      <c r="B37" s="162"/>
      <c r="C37" s="145"/>
      <c r="D37" s="146"/>
      <c r="E37" s="117"/>
      <c r="F37" s="117"/>
      <c r="G37" s="117"/>
      <c r="H37" s="117"/>
      <c r="I37" s="117"/>
      <c r="J37" s="117"/>
      <c r="K37" s="117"/>
      <c r="L37" s="117"/>
      <c r="M37" s="145"/>
      <c r="N37" s="146"/>
      <c r="O37" s="117"/>
      <c r="P37" s="117"/>
    </row>
    <row r="38" spans="2:16" ht="18" customHeight="1" x14ac:dyDescent="0.35">
      <c r="B38" s="162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62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62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63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7" t="s">
        <v>68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35">
      <c r="B44" s="121" t="s">
        <v>185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23"/>
    </row>
    <row r="45" spans="2:16" ht="14.1" customHeight="1" x14ac:dyDescent="0.35"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35">
      <c r="B49" s="171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8" t="s">
        <v>168</v>
      </c>
      <c r="C53" s="189"/>
      <c r="D53" s="115"/>
      <c r="E53" s="115"/>
      <c r="F53" s="115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180</v>
      </c>
      <c r="C54" s="184"/>
      <c r="D54" s="184"/>
      <c r="E54" s="184"/>
      <c r="F54" s="112">
        <v>304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4" t="s">
        <v>76</v>
      </c>
      <c r="C59" s="165"/>
      <c r="D59" s="58">
        <v>7</v>
      </c>
      <c r="E59" s="174" t="s">
        <v>77</v>
      </c>
      <c r="F59" s="165"/>
      <c r="G59" s="58" t="b">
        <v>1</v>
      </c>
      <c r="H59" s="164" t="s">
        <v>78</v>
      </c>
      <c r="I59" s="165"/>
      <c r="J59" s="58" t="b">
        <v>1</v>
      </c>
      <c r="K59" s="164" t="s">
        <v>79</v>
      </c>
      <c r="L59" s="165"/>
      <c r="M59" s="58" t="b">
        <v>1</v>
      </c>
      <c r="N59" s="166" t="s">
        <v>80</v>
      </c>
      <c r="O59" s="165"/>
      <c r="P59" s="58" t="b">
        <v>1</v>
      </c>
    </row>
    <row r="60" spans="2:16" ht="20.100000000000001" customHeight="1" x14ac:dyDescent="0.35">
      <c r="B60" s="174" t="s">
        <v>81</v>
      </c>
      <c r="C60" s="165"/>
      <c r="D60" s="58" t="b">
        <v>1</v>
      </c>
      <c r="E60" s="174" t="s">
        <v>82</v>
      </c>
      <c r="F60" s="165"/>
      <c r="G60" s="58" t="b">
        <v>1</v>
      </c>
      <c r="H60" s="164" t="s">
        <v>83</v>
      </c>
      <c r="I60" s="165"/>
      <c r="J60" s="58" t="b">
        <v>1</v>
      </c>
      <c r="K60" s="164" t="s">
        <v>84</v>
      </c>
      <c r="L60" s="165"/>
      <c r="M60" s="58" t="b">
        <v>1</v>
      </c>
      <c r="N60" s="166" t="s">
        <v>85</v>
      </c>
      <c r="O60" s="165"/>
      <c r="P60" s="58" t="b">
        <v>1</v>
      </c>
    </row>
    <row r="61" spans="2:16" ht="20.100000000000001" customHeight="1" x14ac:dyDescent="0.35">
      <c r="B61" s="174" t="s">
        <v>86</v>
      </c>
      <c r="C61" s="165"/>
      <c r="D61" s="58" t="b">
        <v>1</v>
      </c>
      <c r="E61" s="174" t="s">
        <v>87</v>
      </c>
      <c r="F61" s="165"/>
      <c r="G61" s="58" t="b">
        <v>1</v>
      </c>
      <c r="H61" s="164" t="s">
        <v>88</v>
      </c>
      <c r="I61" s="165"/>
      <c r="J61" s="58" t="b">
        <v>1</v>
      </c>
      <c r="K61" s="164" t="s">
        <v>89</v>
      </c>
      <c r="L61" s="165"/>
      <c r="M61" s="58" t="b">
        <v>1</v>
      </c>
      <c r="N61" s="166" t="s">
        <v>90</v>
      </c>
      <c r="O61" s="165"/>
      <c r="P61" s="58" t="b">
        <v>1</v>
      </c>
    </row>
    <row r="62" spans="2:16" ht="20.100000000000001" customHeight="1" x14ac:dyDescent="0.35">
      <c r="B62" s="164" t="s">
        <v>88</v>
      </c>
      <c r="C62" s="165"/>
      <c r="D62" s="58" t="b">
        <v>1</v>
      </c>
      <c r="E62" s="174" t="s">
        <v>91</v>
      </c>
      <c r="F62" s="165"/>
      <c r="G62" s="58" t="b">
        <v>1</v>
      </c>
      <c r="H62" s="164" t="s">
        <v>92</v>
      </c>
      <c r="I62" s="165"/>
      <c r="J62" s="58" t="b">
        <v>0</v>
      </c>
      <c r="K62" s="164" t="s">
        <v>93</v>
      </c>
      <c r="L62" s="165"/>
      <c r="M62" s="58" t="b">
        <v>1</v>
      </c>
      <c r="N62" s="166" t="s">
        <v>83</v>
      </c>
      <c r="O62" s="165"/>
      <c r="P62" s="58" t="b">
        <v>1</v>
      </c>
    </row>
    <row r="63" spans="2:16" ht="20.100000000000001" customHeight="1" x14ac:dyDescent="0.35">
      <c r="B63" s="164" t="s">
        <v>94</v>
      </c>
      <c r="C63" s="165"/>
      <c r="D63" s="58" t="b">
        <v>1</v>
      </c>
      <c r="E63" s="174" t="s">
        <v>95</v>
      </c>
      <c r="F63" s="165"/>
      <c r="G63" s="58" t="b">
        <v>1</v>
      </c>
      <c r="H63" s="68"/>
      <c r="I63" s="69"/>
      <c r="J63" s="70"/>
      <c r="K63" s="164" t="s">
        <v>96</v>
      </c>
      <c r="L63" s="165"/>
      <c r="M63" s="58" t="b">
        <v>1</v>
      </c>
      <c r="N63" s="166" t="s">
        <v>166</v>
      </c>
      <c r="O63" s="165"/>
      <c r="P63" s="58" t="b">
        <v>1</v>
      </c>
    </row>
    <row r="64" spans="2:16" ht="20.100000000000001" customHeight="1" x14ac:dyDescent="0.35">
      <c r="B64" s="164" t="s">
        <v>97</v>
      </c>
      <c r="C64" s="165"/>
      <c r="D64" s="58" t="b">
        <v>0</v>
      </c>
      <c r="E64" s="174" t="s">
        <v>98</v>
      </c>
      <c r="F64" s="165"/>
      <c r="G64" s="58" t="b">
        <v>1</v>
      </c>
      <c r="H64" s="71"/>
      <c r="I64" s="72"/>
      <c r="J64" s="73"/>
      <c r="K64" s="181" t="s">
        <v>99</v>
      </c>
      <c r="L64" s="182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4" t="s">
        <v>162</v>
      </c>
      <c r="F65" s="165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5" t="s">
        <v>105</v>
      </c>
      <c r="C69" s="175"/>
      <c r="D69" s="81"/>
      <c r="E69" s="81"/>
      <c r="F69" s="177" t="s">
        <v>106</v>
      </c>
      <c r="G69" s="179" t="s">
        <v>107</v>
      </c>
      <c r="H69" s="81"/>
      <c r="I69" s="175" t="s">
        <v>108</v>
      </c>
      <c r="J69" s="17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6"/>
      <c r="C70" s="176"/>
      <c r="D70" s="85"/>
      <c r="E70" s="86"/>
      <c r="F70" s="178"/>
      <c r="G70" s="180"/>
      <c r="H70" s="87"/>
      <c r="I70" s="176"/>
      <c r="J70" s="17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-157.511</v>
      </c>
      <c r="D72" s="60">
        <v>-159.03700000000001</v>
      </c>
      <c r="E72" s="100" t="s">
        <v>118</v>
      </c>
      <c r="F72" s="60">
        <v>23.4</v>
      </c>
      <c r="G72" s="60">
        <v>21.9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-152.58600000000001</v>
      </c>
      <c r="D73" s="60">
        <v>-154.87</v>
      </c>
      <c r="E73" s="102" t="s">
        <v>122</v>
      </c>
      <c r="F73" s="61">
        <v>37</v>
      </c>
      <c r="G73" s="61">
        <v>40.1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-199.26300000000001</v>
      </c>
      <c r="D74" s="60">
        <v>-203.934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-118.27800000000001</v>
      </c>
      <c r="D75" s="60">
        <v>-122.443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35.875</v>
      </c>
      <c r="D76" s="60">
        <v>33.415999999999997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33.279000000000003</v>
      </c>
      <c r="D77" s="60">
        <v>31.19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28.289000000000001</v>
      </c>
      <c r="D78" s="60">
        <v>26.187999999999999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26.635000000000002</v>
      </c>
      <c r="D79" s="60">
        <v>24.582999999999998</v>
      </c>
      <c r="E79" s="100" t="s">
        <v>152</v>
      </c>
      <c r="F79" s="60">
        <v>23.1</v>
      </c>
      <c r="G79" s="60">
        <v>17.7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2.0299999999999999E-5</v>
      </c>
      <c r="D80" s="64">
        <v>1.27E-5</v>
      </c>
      <c r="E80" s="102" t="s">
        <v>157</v>
      </c>
      <c r="F80" s="61">
        <v>35.799999999999997</v>
      </c>
      <c r="G80" s="61">
        <v>58.7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183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30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1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2026-05-03T18:35:16Z</dcterms:modified>
</cp:coreProperties>
</file>