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4\"/>
    </mc:Choice>
  </mc:AlternateContent>
  <xr:revisionPtr revIDLastSave="0" documentId="13_ncr:1_{B637299C-8E48-4E25-8431-EBC3FA151C0F}" xr6:coauthVersionLast="47" xr6:coauthVersionMax="47" xr10:uidLastSave="{00000000-0000-0000-0000-000000000000}"/>
  <bookViews>
    <workbookView xWindow="24624" yWindow="6420" windowWidth="20508" windowHeight="1706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<sst xmlns="http://schemas.openxmlformats.org/spreadsheetml/2006/main" count="209" uniqueCount="195">
  <si>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</si>
  <si>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</si>
  <si>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</si>
  <si>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</si>
  <si>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</si>
  <si>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</si>
  <si>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</si>
  <si>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</si>
  <si>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</si>
  <si>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</si>
  <si>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</si>
  <si>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</si>
  <si>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</si>
  <si>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</si>
  <si>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</si>
  <si>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</si>
  <si>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</si>
  <si>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</si>
  <si>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</si>
  <si>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</si>
  <si>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</si>
  <si>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</si>
  <si>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</si>
  <si>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</si>
  <si>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</si>
  <si>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</si>
  <si>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</si>
  <si>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</si>
  <si>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</si>
  <si>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</si>
  <si>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</si>
  <si>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</si>
  <si>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</si>
  <si>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</si>
  <si>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</si>
  <si>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</si>
  <si>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</si>
  <si>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</si>
  <si>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</si>
  <si>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</si>
  <si>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</si>
  <si>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</si>
  <si>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</si>
  <si>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</si>
  <si>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</si>
  <si>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</si>
  <si>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</si>
  <si>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</si>
  <si>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</si>
  <si>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</si>
  <si>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</si>
  <si>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</si>
  <si>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</si>
  <si>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</si>
  <si>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</si>
  <si>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</si>
  <si>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</si>
  <si>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</si>
  <si>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</si>
  <si>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</si>
  <si>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</si>
  <si>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</si>
  <si>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</si>
  <si>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</si>
  <si>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</si>
  <si>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</si>
  <si>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</si>
  <si>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</si>
  <si>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</si>
  <si>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</si>
  <si>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</si>
  <si>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</si>
  <si>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</si>
  <si>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</si>
  <si>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</si>
  <si>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</si>
  <si>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</si>
  <si>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</si>
  <si>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</si>
  <si>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</si>
  <si>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</si>
  <si>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</si>
  <si>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</si>
  <si>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</si>
  <si>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</si>
  <si>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</si>
  <si>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</si>
  <si>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</si>
  <si>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</si>
  <si>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</si>
  <si>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</si>
  <si>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</si>
  <si>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</si>
  <si>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</si>
  <si>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</si>
  <si>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</si>
  <si>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</si>
  <si>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</si>
  <si>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</si>
  <si>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</si>
  <si>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</si>
  <si>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</si>
  <si>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</si>
  <si>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</si>
  <si>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</si>
  <si>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</si>
  <si>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</si>
  <si>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</si>
  <si>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</si>
  <si>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</si>
  <si>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</si>
  <si>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</si>
  <si>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</si>
  <si>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</si>
  <si>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</si>
  <si>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</si>
  <si>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</si>
  <si>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</si>
  <si>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</si>
  <si>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</si>
  <si>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</si>
  <si>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</si>
  <si>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</si>
  <si>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</si>
  <si>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</si>
  <si>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</si>
  <si>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</si>
  <si>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</si>
  <si>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</si>
  <si>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</si>
  <si>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</si>
  <si>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</si>
  <si>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</si>
  <si>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</si>
  <si>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</si>
  <si>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</si>
  <si>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</si>
  <si>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</si>
  <si>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</si>
  <si>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</si>
  <si>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</si>
  <si>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</si>
  <si>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</si>
  <si>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</si>
  <si>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</si>
  <si>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</si>
  <si>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</si>
  <si>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</si>
  <si>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</si>
  <si>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</si>
  <si>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</si>
  <si>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</si>
  <si>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</si>
  <si>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</si>
  <si>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</si>
  <si>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</si>
  <si>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</si>
  <si>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</si>
  <si>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</si>
  <si>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</si>
  <si>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</si>
  <si>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</si>
  <si>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</si>
  <si>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</si>
  <si>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</si>
  <si>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</si>
  <si>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</si>
  <si>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</si>
  <si>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</si>
  <si>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</si>
  <si>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</si>
  <si>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</si>
  <si>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</si>
  <si>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</si>
  <si>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</si>
  <si>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</si>
  <si>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</si>
  <si>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</si>
  <si>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</si>
  <si>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</si>
  <si>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BLG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</si>
  <si>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</si>
  <si>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</si>
  <si>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LSST</t>
    <phoneticPr fontId="3" type="noConversion"/>
  </si>
  <si>
    <t>TMT</t>
    <phoneticPr fontId="3" type="noConversion"/>
  </si>
  <si>
    <t>신가은</t>
    <phoneticPr fontId="3" type="noConversion"/>
  </si>
  <si>
    <t>KSP</t>
    <phoneticPr fontId="3" type="noConversion"/>
  </si>
  <si>
    <t>월령 40% 이상으로 방풍막 연결</t>
    <phoneticPr fontId="3" type="noConversion"/>
  </si>
  <si>
    <t>5s/29k 7s/28k 9s/26k 11s/21k</t>
    <phoneticPr fontId="3" type="noConversion"/>
  </si>
  <si>
    <t>x</t>
    <phoneticPr fontId="3" type="noConversion"/>
  </si>
  <si>
    <t>[12:05-12:20] IC.Gui crash로 그래프 기록 없음</t>
    <phoneticPr fontId="3" type="noConversion"/>
  </si>
  <si>
    <t>N</t>
    <phoneticPr fontId="3" type="noConversion"/>
  </si>
  <si>
    <t>SE</t>
    <phoneticPr fontId="3" type="noConversion"/>
  </si>
  <si>
    <t>35s/22k 30s/26k 25s/29k</t>
    <phoneticPr fontId="3" type="noConversion"/>
  </si>
  <si>
    <t>30s/27k 9s/26k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</si>
</sst>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10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4" t="s">
        <v>0</v>
      </c>
      <c r="C2" s="15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5">
        <v>46136</v>
      </c>
      <c r="D3" s="156"/>
      <c r="E3" s="1"/>
      <c r="F3" s="1"/>
      <c r="G3" s="1"/>
      <c r="H3" s="1"/>
      <c r="I3" s="1"/>
      <c r="J3" s="1"/>
      <c r="K3" s="66" t="s">
        <v>2</v>
      </c>
      <c r="L3" s="157">
        <f>(P31-(P32+P33))/P31*100</f>
        <v>100</v>
      </c>
      <c r="M3" s="157"/>
      <c r="N3" s="66" t="s">
        <v>3</v>
      </c>
      <c r="O3" s="157">
        <f>(P31-P33)/P31*100</f>
        <v>100</v>
      </c>
      <c r="P3" s="157"/>
    </row>
    <row r="4" spans="2:16" ht="14.25" customHeight="1" x14ac:dyDescent="0.35">
      <c r="B4" s="34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4" t="s">
        <v>6</v>
      </c>
      <c r="C7" s="1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0.37222222222222223</v>
      </c>
      <c r="D9" s="8">
        <v>1.6</v>
      </c>
      <c r="E9" s="8">
        <v>14.3</v>
      </c>
      <c r="F9" s="8">
        <v>54.5</v>
      </c>
      <c r="G9" s="36" t="s">
        <v>191</v>
      </c>
      <c r="H9" s="8">
        <v>5.6</v>
      </c>
      <c r="I9" s="36">
        <v>49.5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1.2</v>
      </c>
      <c r="E10" s="8">
        <v>11.3</v>
      </c>
      <c r="F10" s="8">
        <v>75.7</v>
      </c>
      <c r="G10" s="36" t="s">
        <v>192</v>
      </c>
      <c r="H10" s="8">
        <v>7.3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0.7993055555555556</v>
      </c>
      <c r="D11" s="15">
        <v>1.6</v>
      </c>
      <c r="E11" s="15">
        <v>10.6</v>
      </c>
      <c r="F11" s="15">
        <v>74.7</v>
      </c>
      <c r="G11" s="36" t="s">
        <v>192</v>
      </c>
      <c r="H11" s="15">
        <v>4.5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24.427083333333332</v>
      </c>
      <c r="D12" s="19">
        <f>AVERAGE(D9:D11)</f>
        <v>1.4666666666666668</v>
      </c>
      <c r="E12" s="19">
        <f>AVERAGE(E9:E11)</f>
        <v>12.066666666666668</v>
      </c>
      <c r="F12" s="20">
        <f>AVERAGE(F9:F11)</f>
        <v>68.3</v>
      </c>
      <c r="G12" s="21"/>
      <c r="H12" s="22">
        <f>AVERAGE(H9:H11)</f>
        <v>5.8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4" t="s">
        <v>25</v>
      </c>
      <c r="C14" s="15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184</v>
      </c>
      <c r="F16" s="27" t="s">
        <v>183</v>
      </c>
      <c r="G16" s="27" t="s">
        <v>186</v>
      </c>
      <c r="H16" s="27" t="s">
        <v>180</v>
      </c>
      <c r="I16" s="27" t="s">
        <v>179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0.30694444444444446</v>
      </c>
      <c r="D17" s="28">
        <v>0.30763888888888891</v>
      </c>
      <c r="E17" s="28">
        <v>0.34722222222222221</v>
      </c>
      <c r="F17" s="28">
        <v>0.36805555555555558</v>
      </c>
      <c r="G17" s="28">
        <v>0.39444444444444443</v>
      </c>
      <c r="H17" s="28">
        <v>0.53402777777777777</v>
      </c>
      <c r="I17" s="28">
        <v>0.82916666666666672</v>
      </c>
      <c r="J17" s="28"/>
      <c r="K17" s="28"/>
      <c r="L17" s="28"/>
      <c r="M17" s="28"/>
      <c r="N17" s="28"/>
      <c r="O17" s="28"/>
      <c r="P17" s="28">
        <v>0.84166666666666667</v>
      </c>
    </row>
    <row r="18" spans="2:16" ht="14.1" customHeight="1" x14ac:dyDescent="0.35">
      <c r="B18" s="35" t="s">
        <v>42</v>
      </c>
      <c r="C18" s="27">
        <v>14970</v>
      </c>
      <c r="D18" s="27">
        <v>14971</v>
      </c>
      <c r="E18" s="27">
        <v>14988</v>
      </c>
      <c r="F18" s="27">
        <v>15001</v>
      </c>
      <c r="G18" s="27">
        <v>15018</v>
      </c>
      <c r="H18" s="27">
        <v>15105</v>
      </c>
      <c r="I18" s="27">
        <v>15283</v>
      </c>
      <c r="J18" s="27"/>
      <c r="K18" s="27"/>
      <c r="L18" s="27"/>
      <c r="M18" s="27"/>
      <c r="N18" s="27"/>
      <c r="O18" s="27"/>
      <c r="P18" s="27">
        <v>15296</v>
      </c>
    </row>
    <row r="19" spans="2:16" ht="14.1" customHeight="1" thickBot="1" x14ac:dyDescent="0.4">
      <c r="B19" s="13" t="s">
        <v>43</v>
      </c>
      <c r="C19" s="29"/>
      <c r="D19" s="27">
        <v>14983</v>
      </c>
      <c r="E19" s="30">
        <v>15000</v>
      </c>
      <c r="F19" s="30">
        <v>15017</v>
      </c>
      <c r="G19" s="30">
        <v>15104</v>
      </c>
      <c r="H19" s="30">
        <v>15282</v>
      </c>
      <c r="I19" s="30">
        <v>15295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13</v>
      </c>
      <c r="F20" s="33">
        <f>IF(ISNUMBER(F18),F19-F18+1,"")</f>
        <v>17</v>
      </c>
      <c r="G20" s="33">
        <f>IF(ISNUMBER(G18),G19-G18+1,"")</f>
        <v>87</v>
      </c>
      <c r="H20" s="33">
        <f>IF(ISNUMBER(H18),H19-H18+1,"")</f>
        <v>178</v>
      </c>
      <c r="I20" s="33">
        <f t="shared" ref="I20:O20" si="0">IF(ISNUMBER(I18),I19-I18+1,"")</f>
        <v>13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3" t="s">
        <v>45</v>
      </c>
      <c r="C22" s="35" t="s">
        <v>21</v>
      </c>
      <c r="D22" s="35" t="s">
        <v>23</v>
      </c>
      <c r="E22" s="35" t="s">
        <v>46</v>
      </c>
      <c r="F22" s="164" t="s">
        <v>47</v>
      </c>
      <c r="G22" s="164"/>
      <c r="H22" s="164"/>
      <c r="I22" s="164"/>
      <c r="J22" s="35" t="s">
        <v>21</v>
      </c>
      <c r="K22" s="35" t="s">
        <v>23</v>
      </c>
      <c r="L22" s="35" t="s">
        <v>46</v>
      </c>
      <c r="M22" s="164" t="s">
        <v>47</v>
      </c>
      <c r="N22" s="164"/>
      <c r="O22" s="164"/>
      <c r="P22" s="164"/>
    </row>
    <row r="23" spans="2:16" ht="13.5" customHeight="1" x14ac:dyDescent="0.35">
      <c r="B23" s="163"/>
      <c r="C23" s="116">
        <v>0.33124999999999999</v>
      </c>
      <c r="D23" s="116">
        <v>0.33402777777777776</v>
      </c>
      <c r="E23" s="36" t="s">
        <v>48</v>
      </c>
      <c r="F23" s="162" t="s">
        <v>188</v>
      </c>
      <c r="G23" s="162"/>
      <c r="H23" s="162"/>
      <c r="I23" s="162"/>
      <c r="J23" s="106">
        <v>0.82986111111111116</v>
      </c>
      <c r="K23" s="106">
        <v>0.83263888888888893</v>
      </c>
      <c r="L23" s="116" t="s">
        <v>165</v>
      </c>
      <c r="M23" s="162" t="s">
        <v>193</v>
      </c>
      <c r="N23" s="162"/>
      <c r="O23" s="162"/>
      <c r="P23" s="162"/>
    </row>
    <row r="24" spans="2:16" ht="13.5" customHeight="1" x14ac:dyDescent="0.35">
      <c r="B24" s="163"/>
      <c r="C24" s="106"/>
      <c r="D24" s="106"/>
      <c r="E24" s="113" t="s">
        <v>178</v>
      </c>
      <c r="F24" s="162"/>
      <c r="G24" s="162"/>
      <c r="H24" s="162"/>
      <c r="I24" s="162"/>
      <c r="J24" s="106"/>
      <c r="K24" s="106"/>
      <c r="L24" s="36" t="s">
        <v>182</v>
      </c>
      <c r="M24" s="165"/>
      <c r="N24" s="166"/>
      <c r="O24" s="166"/>
      <c r="P24" s="167"/>
    </row>
    <row r="25" spans="2:16" ht="13.5" customHeight="1" x14ac:dyDescent="0.35">
      <c r="B25" s="163"/>
      <c r="C25" s="116"/>
      <c r="D25" s="116"/>
      <c r="E25" s="113" t="s">
        <v>171</v>
      </c>
      <c r="F25" s="162" t="s">
        <v>189</v>
      </c>
      <c r="G25" s="162"/>
      <c r="H25" s="162"/>
      <c r="I25" s="162"/>
      <c r="J25" s="106">
        <v>0.83333333333333337</v>
      </c>
      <c r="K25" s="106">
        <v>0.83680555555555558</v>
      </c>
      <c r="L25" s="36" t="s">
        <v>49</v>
      </c>
      <c r="M25" s="162" t="s">
        <v>194</v>
      </c>
      <c r="N25" s="162"/>
      <c r="O25" s="162"/>
      <c r="P25" s="162"/>
    </row>
    <row r="26" spans="2:16" ht="13.5" customHeight="1" x14ac:dyDescent="0.35">
      <c r="B26" s="163"/>
      <c r="C26" s="106"/>
      <c r="D26" s="106"/>
      <c r="E26" s="113" t="s">
        <v>165</v>
      </c>
      <c r="F26" s="162"/>
      <c r="G26" s="162"/>
      <c r="H26" s="162"/>
      <c r="I26" s="162"/>
      <c r="J26" s="106"/>
      <c r="K26" s="106"/>
      <c r="L26" s="36" t="s">
        <v>176</v>
      </c>
      <c r="M26" s="162"/>
      <c r="N26" s="162"/>
      <c r="O26" s="162"/>
      <c r="P26" s="162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4" t="s">
        <v>50</v>
      </c>
      <c r="C28" s="154"/>
      <c r="D28" s="1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0.26874999999999999</v>
      </c>
      <c r="D30" s="43">
        <v>0.13750000000000001</v>
      </c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0.42708333333333331</v>
      </c>
    </row>
    <row r="31" spans="2:16" ht="14.1" customHeight="1" x14ac:dyDescent="0.35">
      <c r="B31" s="37" t="s">
        <v>170</v>
      </c>
      <c r="C31" s="47">
        <v>0.29236111111111113</v>
      </c>
      <c r="D31" s="7">
        <v>0.13750000000000001</v>
      </c>
      <c r="E31" s="7"/>
      <c r="F31" s="7"/>
      <c r="G31" s="7"/>
      <c r="H31" s="7"/>
      <c r="I31" s="7"/>
      <c r="J31" s="7">
        <v>2.5000000000000001E-2</v>
      </c>
      <c r="K31" s="7">
        <v>1.9444444444444445E-2</v>
      </c>
      <c r="L31" s="7"/>
      <c r="M31" s="7"/>
      <c r="N31" s="7"/>
      <c r="O31" s="48"/>
      <c r="P31" s="46">
        <f>SUM(C31:N31)</f>
        <v>0.47430555555555559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0.29236111111111113</v>
      </c>
      <c r="D34" s="110">
        <f t="shared" ref="D34:P34" si="1">D31-D32-D33</f>
        <v>0.13750000000000001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2.5000000000000001E-2</v>
      </c>
      <c r="K34" s="110">
        <f t="shared" si="1"/>
        <v>1.9444444444444445E-2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0.47430555555555559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49" t="s">
        <v>67</v>
      </c>
      <c r="C36" s="152"/>
      <c r="D36" s="153"/>
      <c r="E36" s="152"/>
      <c r="F36" s="153"/>
      <c r="G36" s="152"/>
      <c r="H36" s="153"/>
      <c r="I36" s="152"/>
      <c r="J36" s="153"/>
      <c r="K36" s="152"/>
      <c r="L36" s="153"/>
      <c r="M36" s="152"/>
      <c r="N36" s="153"/>
      <c r="O36" s="148"/>
      <c r="P36" s="148"/>
    </row>
    <row r="37" spans="2:16" ht="18" customHeight="1" x14ac:dyDescent="0.35">
      <c r="B37" s="150"/>
      <c r="C37" s="152"/>
      <c r="D37" s="153"/>
      <c r="E37" s="148"/>
      <c r="F37" s="148"/>
      <c r="G37" s="148"/>
      <c r="H37" s="148"/>
      <c r="I37" s="148"/>
      <c r="J37" s="148"/>
      <c r="K37" s="148"/>
      <c r="L37" s="148"/>
      <c r="M37" s="152"/>
      <c r="N37" s="153"/>
      <c r="O37" s="148"/>
      <c r="P37" s="148"/>
    </row>
    <row r="38" spans="2:16" ht="18" customHeight="1" x14ac:dyDescent="0.35">
      <c r="B38" s="150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35">
      <c r="B39" s="150"/>
      <c r="C39" s="148"/>
      <c r="D39" s="148"/>
      <c r="E39" s="148"/>
      <c r="F39" s="148"/>
      <c r="G39" s="148"/>
      <c r="H39" s="148"/>
      <c r="I39" s="148"/>
      <c r="J39" s="148"/>
      <c r="K39" s="148" t="s">
        <v>177</v>
      </c>
      <c r="L39" s="148"/>
      <c r="M39" s="148"/>
      <c r="N39" s="148"/>
      <c r="O39" s="148"/>
      <c r="P39" s="148"/>
    </row>
    <row r="40" spans="2:16" ht="18" customHeight="1" x14ac:dyDescent="0.35">
      <c r="B40" s="150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35">
      <c r="B41" s="151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1" t="s">
        <v>68</v>
      </c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3"/>
    </row>
    <row r="44" spans="2:16" ht="14.1" customHeight="1" x14ac:dyDescent="0.35">
      <c r="B44" s="121" t="s">
        <v>190</v>
      </c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23"/>
    </row>
    <row r="45" spans="2:16" ht="14.1" customHeight="1" x14ac:dyDescent="0.35">
      <c r="B45" s="121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45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</row>
    <row r="49" spans="2:16" ht="14.1" customHeight="1" x14ac:dyDescent="0.35">
      <c r="B49" s="145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29" t="s">
        <v>168</v>
      </c>
      <c r="C53" s="130"/>
      <c r="D53" s="115"/>
      <c r="E53" s="115"/>
      <c r="F53" s="115"/>
      <c r="G53" s="131"/>
      <c r="H53" s="130"/>
      <c r="I53" s="130"/>
      <c r="J53" s="130"/>
      <c r="K53" s="130"/>
      <c r="L53" s="130"/>
      <c r="M53" s="130"/>
      <c r="N53" s="130"/>
      <c r="O53" s="130"/>
      <c r="P53" s="132"/>
    </row>
    <row r="54" spans="2:16" ht="14.1" customHeight="1" thickTop="1" thickBot="1" x14ac:dyDescent="0.4">
      <c r="B54" s="124" t="s">
        <v>181</v>
      </c>
      <c r="C54" s="125"/>
      <c r="D54" s="125"/>
      <c r="E54" s="125"/>
      <c r="F54" s="112">
        <v>863</v>
      </c>
      <c r="G54" s="126"/>
      <c r="H54" s="127"/>
      <c r="I54" s="127"/>
      <c r="J54" s="127"/>
      <c r="K54" s="127"/>
      <c r="L54" s="127"/>
      <c r="M54" s="127"/>
      <c r="N54" s="127"/>
      <c r="O54" s="127"/>
      <c r="P54" s="128"/>
    </row>
    <row r="55" spans="2:16" ht="13.5" customHeight="1" thickTop="1" x14ac:dyDescent="0.35"/>
    <row r="56" spans="2:16" ht="17.25" customHeight="1" x14ac:dyDescent="0.35">
      <c r="B56" s="179" t="s">
        <v>69</v>
      </c>
      <c r="C56" s="179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0" t="s">
        <v>70</v>
      </c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2"/>
      <c r="N57" s="183" t="s">
        <v>71</v>
      </c>
      <c r="O57" s="181"/>
      <c r="P57" s="184"/>
    </row>
    <row r="58" spans="2:16" ht="17.100000000000001" customHeight="1" x14ac:dyDescent="0.35">
      <c r="B58" s="185" t="s">
        <v>72</v>
      </c>
      <c r="C58" s="186"/>
      <c r="D58" s="187"/>
      <c r="E58" s="185" t="s">
        <v>73</v>
      </c>
      <c r="F58" s="186"/>
      <c r="G58" s="187"/>
      <c r="H58" s="186" t="s">
        <v>74</v>
      </c>
      <c r="I58" s="186"/>
      <c r="J58" s="186"/>
      <c r="K58" s="188" t="s">
        <v>75</v>
      </c>
      <c r="L58" s="186"/>
      <c r="M58" s="189"/>
      <c r="N58" s="190"/>
      <c r="O58" s="186"/>
      <c r="P58" s="191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8"/>
      <c r="I63" s="69"/>
      <c r="J63" s="70"/>
      <c r="K63" s="119" t="s">
        <v>96</v>
      </c>
      <c r="L63" s="118"/>
      <c r="M63" s="58" t="b">
        <v>1</v>
      </c>
      <c r="N63" s="120" t="s">
        <v>166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71"/>
      <c r="I64" s="72"/>
      <c r="J64" s="73"/>
      <c r="K64" s="139" t="s">
        <v>99</v>
      </c>
      <c r="L64" s="140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7" t="s">
        <v>162</v>
      </c>
      <c r="F65" s="118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3" t="s">
        <v>105</v>
      </c>
      <c r="C69" s="133"/>
      <c r="D69" s="81"/>
      <c r="E69" s="81"/>
      <c r="F69" s="135" t="s">
        <v>106</v>
      </c>
      <c r="G69" s="137" t="s">
        <v>107</v>
      </c>
      <c r="H69" s="81"/>
      <c r="I69" s="133" t="s">
        <v>108</v>
      </c>
      <c r="J69" s="133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4"/>
      <c r="C70" s="134"/>
      <c r="D70" s="85"/>
      <c r="E70" s="86"/>
      <c r="F70" s="136"/>
      <c r="G70" s="138"/>
      <c r="H70" s="87"/>
      <c r="I70" s="134"/>
      <c r="J70" s="134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-157.93700000000001</v>
      </c>
      <c r="D72" s="60">
        <v>-160.32</v>
      </c>
      <c r="E72" s="100" t="s">
        <v>118</v>
      </c>
      <c r="F72" s="60">
        <v>22.5</v>
      </c>
      <c r="G72" s="60">
        <v>21.3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-152.005</v>
      </c>
      <c r="D73" s="60">
        <v>-156.44499999999999</v>
      </c>
      <c r="E73" s="102" t="s">
        <v>122</v>
      </c>
      <c r="F73" s="61">
        <v>35.799999999999997</v>
      </c>
      <c r="G73" s="61">
        <v>43.8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-192.404</v>
      </c>
      <c r="D74" s="60">
        <v>-205.267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-119.393</v>
      </c>
      <c r="D75" s="60">
        <v>-126.861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35.146000000000001</v>
      </c>
      <c r="D76" s="60">
        <v>31.503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32.488999999999997</v>
      </c>
      <c r="D77" s="60">
        <v>29.858000000000001</v>
      </c>
      <c r="E77" s="102" t="s">
        <v>142</v>
      </c>
      <c r="F77" s="62">
        <v>250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27.513999999999999</v>
      </c>
      <c r="D78" s="60">
        <v>24.963000000000001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25.856000000000002</v>
      </c>
      <c r="D79" s="60">
        <v>23.542000000000002</v>
      </c>
      <c r="E79" s="100" t="s">
        <v>152</v>
      </c>
      <c r="F79" s="60">
        <v>23.3</v>
      </c>
      <c r="G79" s="60">
        <v>12.1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2.41E-5</v>
      </c>
      <c r="D80" s="64">
        <v>1.11E-5</v>
      </c>
      <c r="E80" s="102" t="s">
        <v>157</v>
      </c>
      <c r="F80" s="61">
        <v>33.6</v>
      </c>
      <c r="G80" s="61">
        <v>82.5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8" t="s">
        <v>161</v>
      </c>
      <c r="C84" s="158"/>
    </row>
    <row r="85" spans="2:16" ht="15" customHeight="1" x14ac:dyDescent="0.35">
      <c r="B85" s="159" t="s">
        <v>187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 x14ac:dyDescent="0.35">
      <c r="B86" s="168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68"/>
      <c r="C87" s="169"/>
      <c r="D87" s="169"/>
      <c r="E87" s="169"/>
      <c r="F87" s="169"/>
      <c r="G87" s="169"/>
      <c r="H87" s="169"/>
      <c r="I87" s="169"/>
      <c r="J87" s="169"/>
      <c r="K87" s="169"/>
      <c r="L87" s="169"/>
      <c r="M87" s="169"/>
      <c r="N87" s="169"/>
      <c r="O87" s="169"/>
      <c r="P87" s="170"/>
    </row>
    <row r="88" spans="2:16" ht="15" customHeight="1" x14ac:dyDescent="0.35">
      <c r="B88" s="177"/>
      <c r="C88" s="172"/>
      <c r="D88" s="172"/>
      <c r="E88" s="172"/>
      <c r="F88" s="172"/>
      <c r="G88" s="172"/>
      <c r="H88" s="172"/>
      <c r="I88" s="172"/>
      <c r="J88" s="172"/>
      <c r="K88" s="172"/>
      <c r="L88" s="172"/>
      <c r="M88" s="172"/>
      <c r="N88" s="172"/>
      <c r="O88" s="172"/>
      <c r="P88" s="173"/>
    </row>
    <row r="89" spans="2:16" ht="15" customHeight="1" x14ac:dyDescent="0.35">
      <c r="B89" s="171"/>
      <c r="C89" s="172"/>
      <c r="D89" s="172"/>
      <c r="E89" s="172"/>
      <c r="F89" s="172"/>
      <c r="G89" s="172"/>
      <c r="H89" s="172"/>
      <c r="I89" s="172"/>
      <c r="J89" s="172"/>
      <c r="K89" s="172"/>
      <c r="L89" s="172"/>
      <c r="M89" s="172"/>
      <c r="N89" s="172"/>
      <c r="O89" s="172"/>
      <c r="P89" s="173"/>
    </row>
    <row r="90" spans="2:16" ht="15" customHeight="1" x14ac:dyDescent="0.35">
      <c r="B90" s="171"/>
      <c r="C90" s="172"/>
      <c r="D90" s="172"/>
      <c r="E90" s="172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3"/>
    </row>
    <row r="91" spans="2:16" ht="15" customHeight="1" x14ac:dyDescent="0.35">
      <c r="B91" s="171"/>
      <c r="C91" s="172"/>
      <c r="D91" s="172"/>
      <c r="E91" s="172"/>
      <c r="F91" s="172"/>
      <c r="G91" s="172"/>
      <c r="H91" s="172"/>
      <c r="I91" s="172"/>
      <c r="J91" s="172"/>
      <c r="K91" s="172"/>
      <c r="L91" s="172"/>
      <c r="M91" s="172"/>
      <c r="N91" s="172"/>
      <c r="O91" s="172"/>
      <c r="P91" s="173"/>
    </row>
    <row r="92" spans="2:16" ht="15" customHeight="1" x14ac:dyDescent="0.35">
      <c r="B92" s="171"/>
      <c r="C92" s="172"/>
      <c r="D92" s="172"/>
      <c r="E92" s="172"/>
      <c r="F92" s="172"/>
      <c r="G92" s="172"/>
      <c r="H92" s="172"/>
      <c r="I92" s="172"/>
      <c r="J92" s="172"/>
      <c r="K92" s="172"/>
      <c r="L92" s="172"/>
      <c r="M92" s="172"/>
      <c r="N92" s="172"/>
      <c r="O92" s="172"/>
      <c r="P92" s="173"/>
    </row>
    <row r="93" spans="2:16" ht="15" customHeight="1" x14ac:dyDescent="0.35">
      <c r="B93" s="171"/>
      <c r="C93" s="172"/>
      <c r="D93" s="172"/>
      <c r="E93" s="172"/>
      <c r="F93" s="172"/>
      <c r="G93" s="172"/>
      <c r="H93" s="172"/>
      <c r="I93" s="172"/>
      <c r="J93" s="172"/>
      <c r="K93" s="172"/>
      <c r="L93" s="172"/>
      <c r="M93" s="172"/>
      <c r="N93" s="172"/>
      <c r="O93" s="172"/>
      <c r="P93" s="173"/>
    </row>
    <row r="94" spans="2:16" ht="15" customHeight="1" x14ac:dyDescent="0.35">
      <c r="B94" s="171"/>
      <c r="C94" s="172"/>
      <c r="D94" s="172"/>
      <c r="E94" s="172"/>
      <c r="F94" s="172"/>
      <c r="G94" s="172"/>
      <c r="H94" s="172"/>
      <c r="I94" s="172"/>
      <c r="J94" s="172"/>
      <c r="K94" s="172"/>
      <c r="L94" s="172"/>
      <c r="M94" s="172"/>
      <c r="N94" s="172"/>
      <c r="O94" s="172"/>
      <c r="P94" s="173"/>
    </row>
    <row r="95" spans="2:16" ht="15" customHeight="1" x14ac:dyDescent="0.35">
      <c r="B95" s="178"/>
      <c r="C95" s="172"/>
      <c r="D95" s="172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3"/>
    </row>
    <row r="96" spans="2:16" ht="15" customHeight="1" x14ac:dyDescent="0.35">
      <c r="B96" s="171"/>
      <c r="C96" s="172"/>
      <c r="D96" s="172"/>
      <c r="E96" s="172"/>
      <c r="F96" s="172"/>
      <c r="G96" s="172"/>
      <c r="H96" s="172"/>
      <c r="I96" s="172"/>
      <c r="J96" s="172"/>
      <c r="K96" s="172"/>
      <c r="L96" s="172"/>
      <c r="M96" s="172"/>
      <c r="N96" s="172"/>
      <c r="O96" s="172"/>
      <c r="P96" s="173"/>
    </row>
    <row r="97" spans="2:16" ht="15" customHeight="1" x14ac:dyDescent="0.35">
      <c r="B97" s="171"/>
      <c r="C97" s="172"/>
      <c r="D97" s="172"/>
      <c r="E97" s="172"/>
      <c r="F97" s="172"/>
      <c r="G97" s="172"/>
      <c r="H97" s="172"/>
      <c r="I97" s="172"/>
      <c r="J97" s="172"/>
      <c r="K97" s="172"/>
      <c r="L97" s="172"/>
      <c r="M97" s="172"/>
      <c r="N97" s="172"/>
      <c r="O97" s="172"/>
      <c r="P97" s="173"/>
    </row>
    <row r="98" spans="2:16" ht="15" customHeight="1" x14ac:dyDescent="0.35">
      <c r="B98" s="171"/>
      <c r="C98" s="172"/>
      <c r="D98" s="172"/>
      <c r="E98" s="172"/>
      <c r="F98" s="172"/>
      <c r="G98" s="172"/>
      <c r="H98" s="172"/>
      <c r="I98" s="172"/>
      <c r="J98" s="172"/>
      <c r="K98" s="172"/>
      <c r="L98" s="172"/>
      <c r="M98" s="172"/>
      <c r="N98" s="172"/>
      <c r="O98" s="172"/>
      <c r="P98" s="173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2026-04-24T20:20:48Z</dcterms:modified>
</cp:coreProperties>
</file>