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3\"/>
    </mc:Choice>
  </mc:AlternateContent>
  <xr:revisionPtr revIDLastSave="0" documentId="13_ncr:1_{8EB5EE62-1136-4298-B52D-3AC9C9E6C043}" xr6:coauthVersionLast="47" xr6:coauthVersionMax="47" xr10:uidLastSave="{00000000-0000-0000-0000-000000000000}"/>
  <bookViews>
    <workbookView xWindow="48768" yWindow="2508" windowWidth="20508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<sst xmlns="http://schemas.openxmlformats.org/spreadsheetml/2006/main" count="205" uniqueCount="190">
  <si>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</si>
  <si>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</si>
  <si>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</si>
  <si>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</si>
  <si>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</si>
  <si>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</si>
  <si>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</si>
  <si>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</si>
  <si>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</si>
  <si>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</si>
  <si>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</si>
  <si>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</si>
  <si>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</si>
  <si>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</si>
  <si>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</si>
  <si>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</si>
  <si>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</si>
  <si>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</si>
  <si>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</si>
  <si>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</si>
  <si>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</si>
  <si>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</si>
  <si>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</si>
  <si>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</si>
  <si>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</si>
  <si>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</si>
  <si>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</si>
  <si>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</si>
  <si>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</si>
  <si>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</si>
  <si>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</si>
  <si>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</si>
  <si>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</si>
  <si>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</si>
  <si>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</si>
  <si>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</si>
  <si>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</si>
  <si>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</si>
  <si>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</si>
  <si>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</si>
  <si>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</si>
  <si>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</si>
  <si>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</si>
  <si>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</si>
  <si>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</si>
  <si>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</si>
  <si>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</si>
  <si>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</si>
  <si>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</si>
  <si>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</si>
  <si>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</si>
  <si>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</si>
  <si>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</si>
  <si>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</si>
  <si>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</si>
  <si>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</si>
  <si>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</si>
  <si>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</si>
  <si>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</si>
  <si>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</si>
  <si>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</si>
  <si>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</si>
  <si>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</si>
  <si>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</si>
  <si>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</si>
  <si>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</si>
  <si>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</si>
  <si>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</si>
  <si>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</si>
  <si>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</si>
  <si>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</si>
  <si>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</si>
  <si>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</si>
  <si>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</si>
  <si>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</si>
  <si>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</si>
  <si>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</si>
  <si>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</si>
  <si>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</si>
  <si>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</si>
  <si>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</si>
  <si>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</si>
  <si>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</si>
  <si>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</si>
  <si>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</si>
  <si>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</si>
  <si>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</si>
  <si>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</si>
  <si>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</si>
  <si>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</si>
  <si>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</si>
  <si>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</si>
  <si>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</si>
  <si>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</si>
  <si>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</si>
  <si>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</si>
  <si>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</si>
  <si>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</si>
  <si>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</si>
  <si>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</si>
  <si>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</si>
  <si>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</si>
  <si>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</si>
  <si>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</si>
  <si>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</si>
  <si>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</si>
  <si>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</si>
  <si>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</si>
  <si>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</si>
  <si>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</si>
  <si>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</si>
  <si>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</si>
  <si>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</si>
  <si>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</si>
  <si>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</si>
  <si>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</si>
  <si>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</si>
  <si>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</si>
  <si>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</si>
  <si>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</si>
  <si>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</si>
  <si>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</si>
  <si>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</si>
  <si>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</si>
  <si>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</si>
  <si>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</si>
  <si>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</si>
  <si>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</si>
  <si>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</si>
  <si>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</si>
  <si>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</si>
  <si>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</si>
  <si>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</si>
  <si>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</si>
  <si>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</si>
  <si>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</si>
  <si>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</si>
  <si>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</si>
  <si>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</si>
  <si>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</si>
  <si>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</si>
  <si>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</si>
  <si>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</si>
  <si>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</si>
  <si>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</si>
  <si>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</si>
  <si>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</si>
  <si>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</si>
  <si>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</si>
  <si>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</si>
  <si>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</si>
  <si>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</si>
  <si>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</si>
  <si>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</si>
  <si>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</si>
  <si>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</si>
  <si>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</si>
  <si>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</si>
  <si>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</si>
  <si>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</si>
  <si>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</si>
  <si>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</si>
  <si>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</si>
  <si>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</si>
  <si>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</si>
  <si>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</si>
  <si>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</si>
  <si>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</si>
  <si>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</si>
  <si>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</si>
  <si>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</si>
  <si>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</si>
  <si>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</si>
  <si>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</si>
  <si>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</si>
  <si>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</si>
  <si>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</si>
  <si>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</si>
  <si>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</si>
  <si>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</si>
  <si>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</si>
  <si>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</si>
  <si>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 xml:space="preserve"> </t>
    <phoneticPr fontId="3" type="noConversion"/>
  </si>
  <si>
    <t>신가은</t>
    <phoneticPr fontId="3" type="noConversion"/>
  </si>
  <si>
    <t>월령 40% 이하로 방풍막 연결 해제</t>
    <phoneticPr fontId="3" type="noConversion"/>
  </si>
  <si>
    <t>-</t>
    <phoneticPr fontId="3" type="noConversion"/>
  </si>
  <si>
    <t>SSE</t>
    <phoneticPr fontId="3" type="noConversion"/>
  </si>
  <si>
    <t>SE</t>
    <phoneticPr fontId="3" type="noConversion"/>
  </si>
  <si>
    <t>WSW</t>
    <phoneticPr fontId="3" type="noConversion"/>
  </si>
  <si>
    <t>[8:30] 짙은 구름으로 인한 관측 대기 / [17:30] 짙은 구름 및 비로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</si>
</sst>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25" zoomScale="145" zoomScaleNormal="145" workbookViewId="0">
      <selection activeCell="B45" sqref="B45:P45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46099</v>
      </c>
      <c r="D3" s="156"/>
      <c r="E3" s="1"/>
      <c r="F3" s="1"/>
      <c r="G3" s="1"/>
      <c r="H3" s="1"/>
      <c r="I3" s="1"/>
      <c r="J3" s="1"/>
      <c r="K3" s="66" t="s">
        <v>2</v>
      </c>
      <c r="L3" s="157">
        <f>(P31-(P32+P33))/P31*100</f>
        <v>0</v>
      </c>
      <c r="M3" s="157"/>
      <c r="N3" s="66" t="s">
        <v>3</v>
      </c>
      <c r="O3" s="157">
        <f>(P31-P33)/P31*100</f>
        <v>100</v>
      </c>
      <c r="P3" s="157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0.40208333333333335</v>
      </c>
      <c r="D9" s="8" t="s">
        <v>185</v>
      </c>
      <c r="E9" s="8">
        <v>18.8</v>
      </c>
      <c r="F9" s="8">
        <v>61.3</v>
      </c>
      <c r="G9" s="36" t="s">
        <v>186</v>
      </c>
      <c r="H9" s="8">
        <v>3.9</v>
      </c>
      <c r="I9" s="36">
        <v>0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185</v>
      </c>
      <c r="E10" s="8">
        <v>17.8</v>
      </c>
      <c r="F10" s="8">
        <v>69</v>
      </c>
      <c r="G10" s="36" t="s">
        <v>187</v>
      </c>
      <c r="H10" s="8">
        <v>3.8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0.72916666666666663</v>
      </c>
      <c r="D11" s="15" t="s">
        <v>185</v>
      </c>
      <c r="E11" s="15">
        <v>15.3</v>
      </c>
      <c r="F11" s="15">
        <v>84.6</v>
      </c>
      <c r="G11" s="36" t="s">
        <v>188</v>
      </c>
      <c r="H11" s="15">
        <v>6.8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24.327083333333334</v>
      </c>
      <c r="D12" s="19" t="e">
        <f>AVERAGE(D9:D11)</f>
        <v>#DIV/0!</v>
      </c>
      <c r="E12" s="19">
        <f>AVERAGE(E9:E11)</f>
        <v>17.3</v>
      </c>
      <c r="F12" s="20">
        <f>AVERAGE(F9:F11)</f>
        <v>71.63333333333334</v>
      </c>
      <c r="G12" s="21"/>
      <c r="H12" s="22">
        <f>AVERAGE(H9:H11)</f>
        <v>4.833333333333333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0.34583333333333333</v>
      </c>
      <c r="D17" s="28">
        <v>0.34722222222222221</v>
      </c>
      <c r="E17" s="28">
        <v>0.73124999999999996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0.73541666666666672</v>
      </c>
    </row>
    <row r="18" spans="2:16" ht="14.1" customHeight="1" x14ac:dyDescent="0.35">
      <c r="B18" s="35" t="s">
        <v>42</v>
      </c>
      <c r="C18" s="27">
        <v>5907</v>
      </c>
      <c r="D18" s="27">
        <v>5908</v>
      </c>
      <c r="E18" s="27">
        <v>5913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v>5918</v>
      </c>
    </row>
    <row r="19" spans="2:16" ht="14.1" customHeight="1" thickBot="1" x14ac:dyDescent="0.4">
      <c r="B19" s="13" t="s">
        <v>43</v>
      </c>
      <c r="C19" s="29"/>
      <c r="D19" s="27">
        <v>5912</v>
      </c>
      <c r="E19" s="30">
        <v>5917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178</v>
      </c>
      <c r="F24" s="162"/>
      <c r="G24" s="162"/>
      <c r="H24" s="162"/>
      <c r="I24" s="162"/>
      <c r="J24" s="106"/>
      <c r="K24" s="106"/>
      <c r="L24" s="36" t="s">
        <v>181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176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0.15138888888888888</v>
      </c>
      <c r="D30" s="43"/>
      <c r="E30" s="43"/>
      <c r="F30" s="43"/>
      <c r="G30" s="43">
        <v>0.20902777777777778</v>
      </c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0.38124999999999998</v>
      </c>
    </row>
    <row r="31" spans="2:16" ht="14.1" customHeight="1" x14ac:dyDescent="0.35">
      <c r="B31" s="37" t="s">
        <v>170</v>
      </c>
      <c r="C31" s="47">
        <v>0.15138888888888888</v>
      </c>
      <c r="D31" s="7"/>
      <c r="E31" s="7"/>
      <c r="F31" s="7"/>
      <c r="G31" s="7">
        <v>0.20902777777777778</v>
      </c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0.38124999999999998</v>
      </c>
    </row>
    <row r="32" spans="2:16" ht="14.1" customHeight="1" x14ac:dyDescent="0.35">
      <c r="B32" s="37" t="s">
        <v>65</v>
      </c>
      <c r="C32" s="49">
        <v>0.15138888888888888</v>
      </c>
      <c r="D32" s="50"/>
      <c r="E32" s="50"/>
      <c r="F32" s="50"/>
      <c r="G32" s="50">
        <v>0.20902777777777778</v>
      </c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0.38124999999999998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 t="s">
        <v>182</v>
      </c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177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1" t="s">
        <v>68</v>
      </c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3"/>
    </row>
    <row r="44" spans="2:16" ht="14.1" customHeight="1" x14ac:dyDescent="0.35">
      <c r="B44" s="121" t="s">
        <v>189</v>
      </c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23"/>
    </row>
    <row r="45" spans="2:16" ht="14.1" customHeight="1" x14ac:dyDescent="0.35">
      <c r="B45" s="121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29" t="s">
        <v>168</v>
      </c>
      <c r="C53" s="130"/>
      <c r="D53" s="115"/>
      <c r="E53" s="115"/>
      <c r="F53" s="115"/>
      <c r="G53" s="131"/>
      <c r="H53" s="130"/>
      <c r="I53" s="130"/>
      <c r="J53" s="130"/>
      <c r="K53" s="130"/>
      <c r="L53" s="130"/>
      <c r="M53" s="130"/>
      <c r="N53" s="130"/>
      <c r="O53" s="130"/>
      <c r="P53" s="132"/>
    </row>
    <row r="54" spans="2:16" ht="14.1" customHeight="1" thickTop="1" thickBot="1" x14ac:dyDescent="0.4">
      <c r="B54" s="124" t="s">
        <v>180</v>
      </c>
      <c r="C54" s="125"/>
      <c r="D54" s="125"/>
      <c r="E54" s="125"/>
      <c r="F54" s="112">
        <v>410</v>
      </c>
      <c r="G54" s="126"/>
      <c r="H54" s="127"/>
      <c r="I54" s="127"/>
      <c r="J54" s="127"/>
      <c r="K54" s="127"/>
      <c r="L54" s="127"/>
      <c r="M54" s="127"/>
      <c r="N54" s="127"/>
      <c r="O54" s="127"/>
      <c r="P54" s="128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8"/>
      <c r="I63" s="69"/>
      <c r="J63" s="70"/>
      <c r="K63" s="119" t="s">
        <v>96</v>
      </c>
      <c r="L63" s="118"/>
      <c r="M63" s="58" t="b">
        <v>1</v>
      </c>
      <c r="N63" s="120" t="s">
        <v>166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71"/>
      <c r="I64" s="72"/>
      <c r="J64" s="73"/>
      <c r="K64" s="139" t="s">
        <v>99</v>
      </c>
      <c r="L64" s="140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7" t="s">
        <v>162</v>
      </c>
      <c r="F65" s="118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3" t="s">
        <v>105</v>
      </c>
      <c r="C69" s="133"/>
      <c r="D69" s="81"/>
      <c r="E69" s="81"/>
      <c r="F69" s="135" t="s">
        <v>106</v>
      </c>
      <c r="G69" s="137" t="s">
        <v>107</v>
      </c>
      <c r="H69" s="81"/>
      <c r="I69" s="133" t="s">
        <v>108</v>
      </c>
      <c r="J69" s="133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4"/>
      <c r="C70" s="134"/>
      <c r="D70" s="85"/>
      <c r="E70" s="86"/>
      <c r="F70" s="136"/>
      <c r="G70" s="138"/>
      <c r="H70" s="87"/>
      <c r="I70" s="134"/>
      <c r="J70" s="134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-156.07400000000001</v>
      </c>
      <c r="D72" s="60">
        <v>-157.553</v>
      </c>
      <c r="E72" s="100" t="s">
        <v>118</v>
      </c>
      <c r="F72" s="60">
        <v>24.7</v>
      </c>
      <c r="G72" s="60">
        <v>23.5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-150.57</v>
      </c>
      <c r="D73" s="60">
        <v>-152.82400000000001</v>
      </c>
      <c r="E73" s="102" t="s">
        <v>122</v>
      </c>
      <c r="F73" s="61">
        <v>37.799999999999997</v>
      </c>
      <c r="G73" s="61">
        <v>37.700000000000003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-200.125</v>
      </c>
      <c r="D74" s="60">
        <v>-198.71700000000001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-114.88</v>
      </c>
      <c r="D75" s="60">
        <v>-119.67100000000001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37.04</v>
      </c>
      <c r="D76" s="60">
        <v>35.176000000000002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34.481000000000002</v>
      </c>
      <c r="D77" s="60">
        <v>32.86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29.536000000000001</v>
      </c>
      <c r="D78" s="60">
        <v>27.899000000000001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27.827999999999999</v>
      </c>
      <c r="D79" s="60">
        <v>26.252199999999998</v>
      </c>
      <c r="E79" s="100" t="s">
        <v>152</v>
      </c>
      <c r="F79" s="60">
        <v>25.6</v>
      </c>
      <c r="G79" s="60">
        <v>20.8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7.9000000000000006E-6</v>
      </c>
      <c r="D80" s="64">
        <v>8.8599999999999999E-6</v>
      </c>
      <c r="E80" s="102" t="s">
        <v>157</v>
      </c>
      <c r="F80" s="61">
        <v>45.3</v>
      </c>
      <c r="G80" s="61">
        <v>47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184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65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7"/>
    </row>
    <row r="88" spans="2:16" ht="15" customHeight="1" x14ac:dyDescent="0.35">
      <c r="B88" s="168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68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68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68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68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68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68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4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68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68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68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2026-03-18T17:48:11Z</dcterms:modified>
</cp:coreProperties>
</file>